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1\Documents\Word2013応用\"/>
    </mc:Choice>
  </mc:AlternateContent>
  <bookViews>
    <workbookView xWindow="600" yWindow="30" windowWidth="13995" windowHeight="7605"/>
  </bookViews>
  <sheets>
    <sheet name="見積書" sheetId="1" r:id="rId1"/>
    <sheet name="商品リスト" sheetId="2" r:id="rId2"/>
  </sheets>
  <definedNames>
    <definedName name="goukei" localSheetId="0">見積書!$E$15</definedName>
    <definedName name="syoukei" localSheetId="0">見積書!$E$13</definedName>
    <definedName name="zei" localSheetId="0">見積書!$E$14</definedName>
  </definedNames>
  <calcPr calcId="152511"/>
</workbook>
</file>

<file path=xl/calcChain.xml><?xml version="1.0" encoding="utf-8"?>
<calcChain xmlns="http://schemas.openxmlformats.org/spreadsheetml/2006/main">
  <c r="E4" i="1" l="1"/>
  <c r="E5" i="1"/>
  <c r="E6" i="1"/>
  <c r="E7" i="1"/>
  <c r="E9" i="1"/>
  <c r="E10" i="1"/>
  <c r="E11" i="1"/>
  <c r="E12" i="1"/>
  <c r="E3" i="1"/>
  <c r="E13" i="1" l="1"/>
  <c r="E14" i="1" s="1"/>
  <c r="E15" i="1" s="1"/>
  <c r="B1" i="1" s="1"/>
</calcChain>
</file>

<file path=xl/sharedStrings.xml><?xml version="1.0" encoding="utf-8"?>
<sst xmlns="http://schemas.openxmlformats.org/spreadsheetml/2006/main" count="103" uniqueCount="66">
  <si>
    <r>
      <rPr>
        <sz val="11"/>
        <color rgb="FFFFFFFF"/>
        <rFont val="ＭＳ 明朝"/>
        <family val="1"/>
        <charset val="128"/>
      </rPr>
      <t>商品名</t>
    </r>
  </si>
  <si>
    <r>
      <rPr>
        <sz val="11"/>
        <color rgb="FFFFFFFF"/>
        <rFont val="ＭＳ 明朝"/>
        <family val="1"/>
        <charset val="128"/>
      </rPr>
      <t>単価</t>
    </r>
  </si>
  <si>
    <r>
      <rPr>
        <sz val="11"/>
        <color rgb="FFFFFFFF"/>
        <rFont val="ＭＳ 明朝"/>
        <family val="1"/>
        <charset val="128"/>
      </rPr>
      <t>数量</t>
    </r>
  </si>
  <si>
    <r>
      <rPr>
        <sz val="11"/>
        <color rgb="FFFFFFFF"/>
        <rFont val="ＭＳ 明朝"/>
        <family val="1"/>
        <charset val="128"/>
      </rPr>
      <t>金額</t>
    </r>
  </si>
  <si>
    <r>
      <rPr>
        <sz val="11"/>
        <color rgb="FFFFFFFF"/>
        <rFont val="ＭＳ 明朝"/>
        <family val="1"/>
        <charset val="128"/>
      </rPr>
      <t>コード</t>
    </r>
    <phoneticPr fontId="2"/>
  </si>
  <si>
    <t>お見積金額：</t>
    <phoneticPr fontId="2"/>
  </si>
  <si>
    <t>カルベ　ボルド－　ル－ジユ</t>
  </si>
  <si>
    <t>カルベ　レゼルブ　ボルドー　赤</t>
    <phoneticPr fontId="2"/>
  </si>
  <si>
    <t>カルベ　ボルドー　ブラン</t>
    <phoneticPr fontId="2"/>
  </si>
  <si>
    <t>カルベ　レゼルブ　オーガニック</t>
    <phoneticPr fontId="2"/>
  </si>
  <si>
    <t>赤</t>
    <rPh sb="0" eb="1">
      <t>アカ</t>
    </rPh>
    <phoneticPr fontId="2"/>
  </si>
  <si>
    <t>白</t>
    <rPh sb="0" eb="1">
      <t>シロ</t>
    </rPh>
    <phoneticPr fontId="2"/>
  </si>
  <si>
    <t>ボッラ　ソアーヴェ</t>
  </si>
  <si>
    <t>イタリア</t>
    <phoneticPr fontId="2"/>
  </si>
  <si>
    <t>フランス</t>
    <phoneticPr fontId="2"/>
  </si>
  <si>
    <t>カルベ　レゼルブ　デ　バロン　ボルドー　</t>
    <phoneticPr fontId="2"/>
  </si>
  <si>
    <t>チリ</t>
    <phoneticPr fontId="2"/>
  </si>
  <si>
    <t>ファルケンベルク　マドンナ　カビネット</t>
    <phoneticPr fontId="2"/>
  </si>
  <si>
    <t>ファルケンベルク　マドンナ　シュペートレーゼ</t>
  </si>
  <si>
    <t>サンタ　カロリーナ　プレミオ</t>
    <phoneticPr fontId="2"/>
  </si>
  <si>
    <t>トーレス　サングレ　デ　トロ</t>
  </si>
  <si>
    <t>ドイツ</t>
    <phoneticPr fontId="2"/>
  </si>
  <si>
    <t>トーレス　サン　ヴァレンティン　</t>
    <phoneticPr fontId="2"/>
  </si>
  <si>
    <t>スペイン</t>
    <phoneticPr fontId="2"/>
  </si>
  <si>
    <t>商品名</t>
    <rPh sb="0" eb="3">
      <t>ショウヒンメイ</t>
    </rPh>
    <phoneticPr fontId="2"/>
  </si>
  <si>
    <t>サンタ　カロリーナ　カベルネ　ソーヴィニヨン</t>
    <phoneticPr fontId="2"/>
  </si>
  <si>
    <t>ヴォロロッソ　キャンティ　2005</t>
    <phoneticPr fontId="2"/>
  </si>
  <si>
    <t>ヴォロロッソ　キャンティ　2006</t>
    <phoneticPr fontId="2"/>
  </si>
  <si>
    <t>ブシャール　ブルゴーニュ　ピノ　ノワール　</t>
    <phoneticPr fontId="2"/>
  </si>
  <si>
    <t>エミリアーナ　アドベ　カベルネ　ソーヴィニヨン</t>
    <phoneticPr fontId="2"/>
  </si>
  <si>
    <t>僅少</t>
    <phoneticPr fontId="2"/>
  </si>
  <si>
    <t>コード</t>
    <phoneticPr fontId="2"/>
  </si>
  <si>
    <t>I2003</t>
    <phoneticPr fontId="2"/>
  </si>
  <si>
    <t>I1009</t>
    <phoneticPr fontId="2"/>
  </si>
  <si>
    <t>I1020</t>
    <phoneticPr fontId="2"/>
  </si>
  <si>
    <t>S2030</t>
    <phoneticPr fontId="2"/>
  </si>
  <si>
    <t>S2003</t>
    <phoneticPr fontId="2"/>
  </si>
  <si>
    <t>C2005</t>
    <phoneticPr fontId="2"/>
  </si>
  <si>
    <t>C2002</t>
    <phoneticPr fontId="2"/>
  </si>
  <si>
    <t>C0109</t>
    <phoneticPr fontId="2"/>
  </si>
  <si>
    <t>D1011</t>
    <phoneticPr fontId="2"/>
  </si>
  <si>
    <t>D1203</t>
    <phoneticPr fontId="2"/>
  </si>
  <si>
    <t>F2044</t>
    <phoneticPr fontId="2"/>
  </si>
  <si>
    <t>F1044</t>
    <phoneticPr fontId="2"/>
  </si>
  <si>
    <t>F2039</t>
    <phoneticPr fontId="2"/>
  </si>
  <si>
    <t>F2022</t>
    <phoneticPr fontId="2"/>
  </si>
  <si>
    <t>F1016</t>
    <phoneticPr fontId="2"/>
  </si>
  <si>
    <t>F2088</t>
    <phoneticPr fontId="2"/>
  </si>
  <si>
    <t>F2001</t>
    <phoneticPr fontId="2"/>
  </si>
  <si>
    <t>カルベ　メドック　2006</t>
    <phoneticPr fontId="2"/>
  </si>
  <si>
    <t>C1003</t>
    <phoneticPr fontId="2"/>
  </si>
  <si>
    <t>エミリアーナ　ノヴァス　シャルドネ</t>
    <phoneticPr fontId="2"/>
  </si>
  <si>
    <t>C1044</t>
    <phoneticPr fontId="2"/>
  </si>
  <si>
    <t>ボッラ　バルドリーノ　クラッシコ</t>
    <phoneticPr fontId="2"/>
  </si>
  <si>
    <t>I2010</t>
    <phoneticPr fontId="2"/>
  </si>
  <si>
    <t>I2009</t>
    <phoneticPr fontId="2"/>
  </si>
  <si>
    <t>C2038</t>
    <phoneticPr fontId="2"/>
  </si>
  <si>
    <t>F1040</t>
    <phoneticPr fontId="2"/>
  </si>
  <si>
    <r>
      <rPr>
        <sz val="11"/>
        <color theme="1"/>
        <rFont val="ＭＳ 明朝"/>
        <family val="1"/>
        <charset val="128"/>
      </rPr>
      <t>カルベネソーヴィニヨン（赤）</t>
    </r>
    <rPh sb="12" eb="13">
      <t>アカ</t>
    </rPh>
    <phoneticPr fontId="2"/>
  </si>
  <si>
    <r>
      <rPr>
        <sz val="11"/>
        <color theme="1"/>
        <rFont val="ＭＳ 明朝"/>
        <family val="1"/>
        <charset val="128"/>
      </rPr>
      <t>小計：</t>
    </r>
    <phoneticPr fontId="2"/>
  </si>
  <si>
    <r>
      <rPr>
        <sz val="11"/>
        <color theme="1"/>
        <rFont val="ＭＳ 明朝"/>
        <family val="1"/>
        <charset val="128"/>
      </rPr>
      <t>消費税：</t>
    </r>
    <phoneticPr fontId="2"/>
  </si>
  <si>
    <r>
      <rPr>
        <sz val="11"/>
        <color theme="1"/>
        <rFont val="ＭＳ 明朝"/>
        <family val="1"/>
        <charset val="128"/>
      </rPr>
      <t>合計金額：</t>
    </r>
    <phoneticPr fontId="2"/>
  </si>
  <si>
    <r>
      <rPr>
        <sz val="11"/>
        <color theme="1"/>
        <rFont val="ＭＳ Ｐ明朝"/>
        <family val="1"/>
        <charset val="128"/>
      </rPr>
      <t>シャルドネ</t>
    </r>
    <r>
      <rPr>
        <sz val="11"/>
        <color theme="1"/>
        <rFont val="Century"/>
        <family val="1"/>
      </rPr>
      <t xml:space="preserve"> 2001 </t>
    </r>
    <r>
      <rPr>
        <sz val="11"/>
        <color theme="1"/>
        <rFont val="ＭＳ Ｐ明朝"/>
        <family val="1"/>
        <charset val="128"/>
      </rPr>
      <t>（白）</t>
    </r>
    <rPh sb="12" eb="13">
      <t>シロ</t>
    </rPh>
    <phoneticPr fontId="2"/>
  </si>
  <si>
    <r>
      <rPr>
        <sz val="11"/>
        <color theme="1"/>
        <rFont val="ＭＳ 明朝"/>
        <family val="1"/>
        <charset val="128"/>
      </rPr>
      <t>キャンティ</t>
    </r>
    <r>
      <rPr>
        <sz val="11"/>
        <color theme="1"/>
        <rFont val="Century"/>
        <family val="1"/>
      </rPr>
      <t xml:space="preserve"> 2005</t>
    </r>
    <r>
      <rPr>
        <sz val="11"/>
        <color theme="1"/>
        <rFont val="ＭＳ 明朝"/>
        <family val="1"/>
        <charset val="128"/>
      </rPr>
      <t>（赤）</t>
    </r>
    <rPh sb="11" eb="12">
      <t>アカ</t>
    </rPh>
    <phoneticPr fontId="2"/>
  </si>
  <si>
    <t>状況</t>
    <rPh sb="0" eb="2">
      <t>ジョウキョウ</t>
    </rPh>
    <phoneticPr fontId="2"/>
  </si>
  <si>
    <t>僅少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</si>
</sst>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11"/>
      <color rgb="FFFFFFFF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1"/>
      <color rgb="FFFFFFFF"/>
      <name val="Century"/>
      <family val="1"/>
    </font>
    <font>
      <b/>
      <sz val="12"/>
      <color theme="1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-0.49998474074526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>
      <alignment vertical="center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3" fontId="4" fillId="0" borderId="2" xfId="0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9" fillId="4" borderId="0" xfId="0" applyFont="1" applyFill="1" applyBorder="1" applyAlignment="1">
      <alignment horizontal="left" vertical="center" indent="1"/>
    </xf>
    <xf numFmtId="0" fontId="9" fillId="4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 indent="1"/>
    </xf>
    <xf numFmtId="6" fontId="10" fillId="0" borderId="0" xfId="1" applyFont="1" applyAlignment="1">
      <alignment horizontal="left" vertical="center" indent="1"/>
    </xf>
    <xf numFmtId="0" fontId="11" fillId="0" borderId="0" xfId="0" applyFont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center" vertical="center"/>
    </xf>
    <xf numFmtId="0" fontId="11" fillId="3" borderId="0" xfId="0" applyFont="1" applyFill="1" applyBorder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tabSelected="1" workbookViewId="0"/>
  </sheetViews>
  <sheetFormatPr defaultRowHeight="13.5" x14ac:dyDescent="0.15"/>
  <cols>
    <col min="1" max="1" width="12.625" bestFit="1" customWidth="1"/>
    <col min="2" max="2" width="32.625" customWidth="1"/>
    <col min="3" max="4" width="8.875" customWidth="1"/>
    <col min="5" max="5" width="11.625" customWidth="1"/>
  </cols>
  <sheetData>
    <row r="1" spans="1:5" ht="33.75" customHeight="1" x14ac:dyDescent="0.15">
      <c r="A1" s="8" t="s">
        <v>5</v>
      </c>
      <c r="B1" s="14">
        <f>E15</f>
        <v>1711500</v>
      </c>
      <c r="C1" s="1"/>
      <c r="D1" s="1"/>
      <c r="E1" s="1"/>
    </row>
    <row r="2" spans="1:5" ht="18" customHeight="1" x14ac:dyDescent="0.15">
      <c r="A2" s="6" t="s">
        <v>4</v>
      </c>
      <c r="B2" s="6" t="s">
        <v>0</v>
      </c>
      <c r="C2" s="6" t="s">
        <v>1</v>
      </c>
      <c r="D2" s="6" t="s">
        <v>2</v>
      </c>
      <c r="E2" s="6" t="s">
        <v>3</v>
      </c>
    </row>
    <row r="3" spans="1:5" ht="18" customHeight="1" x14ac:dyDescent="0.15">
      <c r="A3" s="5" t="s">
        <v>56</v>
      </c>
      <c r="B3" s="13" t="s">
        <v>58</v>
      </c>
      <c r="C3" s="3">
        <v>2800</v>
      </c>
      <c r="D3" s="4">
        <v>200</v>
      </c>
      <c r="E3" s="3">
        <f>IF(A3="","",C3*D3)</f>
        <v>560000</v>
      </c>
    </row>
    <row r="4" spans="1:5" ht="18" customHeight="1" x14ac:dyDescent="0.15">
      <c r="A4" s="5" t="s">
        <v>57</v>
      </c>
      <c r="B4" s="13" t="s">
        <v>62</v>
      </c>
      <c r="C4" s="3">
        <v>4500</v>
      </c>
      <c r="D4" s="4">
        <v>100</v>
      </c>
      <c r="E4" s="3">
        <f t="shared" ref="E4:E12" si="0">IF(A4="","",C4*D4)</f>
        <v>450000</v>
      </c>
    </row>
    <row r="5" spans="1:5" ht="18" customHeight="1" x14ac:dyDescent="0.15">
      <c r="A5" s="5" t="s">
        <v>55</v>
      </c>
      <c r="B5" s="13" t="s">
        <v>63</v>
      </c>
      <c r="C5" s="3">
        <v>3100</v>
      </c>
      <c r="D5" s="4">
        <v>200</v>
      </c>
      <c r="E5" s="3">
        <f t="shared" si="0"/>
        <v>620000</v>
      </c>
    </row>
    <row r="6" spans="1:5" ht="18" customHeight="1" x14ac:dyDescent="0.15">
      <c r="A6" s="5"/>
      <c r="B6" s="13"/>
      <c r="C6" s="3"/>
      <c r="D6" s="4"/>
      <c r="E6" s="3" t="str">
        <f t="shared" si="0"/>
        <v/>
      </c>
    </row>
    <row r="7" spans="1:5" ht="18" customHeight="1" x14ac:dyDescent="0.15">
      <c r="A7" s="5"/>
      <c r="B7" s="13"/>
      <c r="C7" s="3"/>
      <c r="D7" s="4"/>
      <c r="E7" s="3" t="str">
        <f t="shared" si="0"/>
        <v/>
      </c>
    </row>
    <row r="8" spans="1:5" ht="18" customHeight="1" x14ac:dyDescent="0.15">
      <c r="A8" s="5"/>
      <c r="B8" s="13"/>
      <c r="C8" s="3"/>
      <c r="D8" s="4"/>
      <c r="E8" s="3"/>
    </row>
    <row r="9" spans="1:5" ht="18" customHeight="1" x14ac:dyDescent="0.15">
      <c r="A9" s="5"/>
      <c r="B9" s="13"/>
      <c r="C9" s="3"/>
      <c r="D9" s="4"/>
      <c r="E9" s="3" t="str">
        <f t="shared" si="0"/>
        <v/>
      </c>
    </row>
    <row r="10" spans="1:5" ht="18" customHeight="1" x14ac:dyDescent="0.15">
      <c r="A10" s="5"/>
      <c r="B10" s="13"/>
      <c r="C10" s="3"/>
      <c r="D10" s="4"/>
      <c r="E10" s="3" t="str">
        <f t="shared" si="0"/>
        <v/>
      </c>
    </row>
    <row r="11" spans="1:5" ht="18" customHeight="1" x14ac:dyDescent="0.15">
      <c r="A11" s="5"/>
      <c r="B11" s="13"/>
      <c r="C11" s="3"/>
      <c r="D11" s="4"/>
      <c r="E11" s="3" t="str">
        <f t="shared" si="0"/>
        <v/>
      </c>
    </row>
    <row r="12" spans="1:5" ht="18" customHeight="1" x14ac:dyDescent="0.15">
      <c r="A12" s="5"/>
      <c r="B12" s="13"/>
      <c r="C12" s="3"/>
      <c r="D12" s="4"/>
      <c r="E12" s="3" t="str">
        <f t="shared" si="0"/>
        <v/>
      </c>
    </row>
    <row r="13" spans="1:5" ht="18" customHeight="1" x14ac:dyDescent="0.15">
      <c r="A13" s="7"/>
      <c r="B13" s="7"/>
      <c r="C13" s="21" t="s">
        <v>59</v>
      </c>
      <c r="D13" s="22"/>
      <c r="E13" s="9">
        <f>SUM(E3:E12)</f>
        <v>1630000</v>
      </c>
    </row>
    <row r="14" spans="1:5" ht="18" customHeight="1" x14ac:dyDescent="0.15">
      <c r="A14" s="7"/>
      <c r="B14" s="7"/>
      <c r="C14" s="21" t="s">
        <v>60</v>
      </c>
      <c r="D14" s="22"/>
      <c r="E14" s="9">
        <f>E13*0.05</f>
        <v>81500</v>
      </c>
    </row>
    <row r="15" spans="1:5" ht="18" customHeight="1" x14ac:dyDescent="0.15">
      <c r="A15" s="7"/>
      <c r="B15" s="7"/>
      <c r="C15" s="21" t="s">
        <v>61</v>
      </c>
      <c r="D15" s="22"/>
      <c r="E15" s="9">
        <f>SUM(E13:E14)</f>
        <v>1711500</v>
      </c>
    </row>
  </sheetData>
  <mergeCells count="3">
    <mergeCell ref="C13:D13"/>
    <mergeCell ref="C14:D14"/>
    <mergeCell ref="C15:D15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showGridLines="0" workbookViewId="0"/>
  </sheetViews>
  <sheetFormatPr defaultRowHeight="13.5" x14ac:dyDescent="0.15"/>
  <cols>
    <col min="1" max="1" width="9" style="10" bestFit="1" customWidth="1"/>
    <col min="2" max="2" width="42.625" bestFit="1" customWidth="1"/>
    <col min="3" max="3" width="6.125" style="10" customWidth="1"/>
    <col min="4" max="4" width="9.875" customWidth="1"/>
    <col min="5" max="5" width="7.625" style="10" customWidth="1"/>
  </cols>
  <sheetData>
    <row r="1" spans="1:5" ht="20.100000000000001" customHeight="1" x14ac:dyDescent="0.15">
      <c r="A1" s="11" t="s">
        <v>31</v>
      </c>
      <c r="B1" s="11" t="s">
        <v>24</v>
      </c>
      <c r="C1" s="12"/>
      <c r="D1" s="12"/>
      <c r="E1" s="12" t="s">
        <v>64</v>
      </c>
    </row>
    <row r="2" spans="1:5" ht="20.100000000000001" customHeight="1" x14ac:dyDescent="0.15">
      <c r="A2" s="15" t="s">
        <v>32</v>
      </c>
      <c r="B2" s="15" t="s">
        <v>26</v>
      </c>
      <c r="C2" s="16" t="s">
        <v>10</v>
      </c>
      <c r="D2" s="17" t="s">
        <v>13</v>
      </c>
      <c r="E2" s="16"/>
    </row>
    <row r="3" spans="1:5" ht="20.100000000000001" customHeight="1" x14ac:dyDescent="0.15">
      <c r="A3" s="18" t="s">
        <v>33</v>
      </c>
      <c r="B3" s="18" t="s">
        <v>27</v>
      </c>
      <c r="C3" s="19" t="s">
        <v>10</v>
      </c>
      <c r="D3" s="20" t="s">
        <v>13</v>
      </c>
      <c r="E3" s="19" t="s">
        <v>30</v>
      </c>
    </row>
    <row r="4" spans="1:5" ht="20.100000000000001" customHeight="1" x14ac:dyDescent="0.15">
      <c r="A4" s="15" t="s">
        <v>34</v>
      </c>
      <c r="B4" s="15" t="s">
        <v>12</v>
      </c>
      <c r="C4" s="16" t="s">
        <v>11</v>
      </c>
      <c r="D4" s="17" t="s">
        <v>13</v>
      </c>
      <c r="E4" s="16"/>
    </row>
    <row r="5" spans="1:5" ht="20.100000000000001" customHeight="1" x14ac:dyDescent="0.15">
      <c r="A5" s="18" t="s">
        <v>54</v>
      </c>
      <c r="B5" s="18" t="s">
        <v>53</v>
      </c>
      <c r="C5" s="19" t="s">
        <v>10</v>
      </c>
      <c r="D5" s="20" t="s">
        <v>13</v>
      </c>
      <c r="E5" s="19"/>
    </row>
    <row r="6" spans="1:5" ht="20.100000000000001" customHeight="1" x14ac:dyDescent="0.15">
      <c r="A6" s="15" t="s">
        <v>35</v>
      </c>
      <c r="B6" s="15" t="s">
        <v>22</v>
      </c>
      <c r="C6" s="16" t="s">
        <v>10</v>
      </c>
      <c r="D6" s="17" t="s">
        <v>23</v>
      </c>
      <c r="E6" s="16"/>
    </row>
    <row r="7" spans="1:5" ht="20.100000000000001" customHeight="1" x14ac:dyDescent="0.15">
      <c r="A7" s="18" t="s">
        <v>36</v>
      </c>
      <c r="B7" s="18" t="s">
        <v>20</v>
      </c>
      <c r="C7" s="19" t="s">
        <v>10</v>
      </c>
      <c r="D7" s="20" t="s">
        <v>23</v>
      </c>
      <c r="E7" s="19" t="s">
        <v>30</v>
      </c>
    </row>
    <row r="8" spans="1:5" ht="20.100000000000001" customHeight="1" x14ac:dyDescent="0.15">
      <c r="A8" s="15" t="s">
        <v>37</v>
      </c>
      <c r="B8" s="15" t="s">
        <v>29</v>
      </c>
      <c r="C8" s="16" t="s">
        <v>10</v>
      </c>
      <c r="D8" s="17" t="s">
        <v>16</v>
      </c>
      <c r="E8" s="16"/>
    </row>
    <row r="9" spans="1:5" ht="20.100000000000001" customHeight="1" x14ac:dyDescent="0.15">
      <c r="A9" s="18" t="s">
        <v>52</v>
      </c>
      <c r="B9" s="18" t="s">
        <v>51</v>
      </c>
      <c r="C9" s="19" t="s">
        <v>11</v>
      </c>
      <c r="D9" s="20" t="s">
        <v>16</v>
      </c>
      <c r="E9" s="19"/>
    </row>
    <row r="10" spans="1:5" ht="20.100000000000001" customHeight="1" x14ac:dyDescent="0.15">
      <c r="A10" s="15" t="s">
        <v>50</v>
      </c>
      <c r="B10" s="15" t="s">
        <v>25</v>
      </c>
      <c r="C10" s="16" t="s">
        <v>10</v>
      </c>
      <c r="D10" s="17" t="s">
        <v>16</v>
      </c>
      <c r="E10" s="16"/>
    </row>
    <row r="11" spans="1:5" ht="20.100000000000001" customHeight="1" x14ac:dyDescent="0.15">
      <c r="A11" s="18" t="s">
        <v>38</v>
      </c>
      <c r="B11" s="18" t="s">
        <v>19</v>
      </c>
      <c r="C11" s="19" t="s">
        <v>10</v>
      </c>
      <c r="D11" s="20" t="s">
        <v>16</v>
      </c>
      <c r="E11" s="19"/>
    </row>
    <row r="12" spans="1:5" ht="20.100000000000001" customHeight="1" x14ac:dyDescent="0.15">
      <c r="A12" s="15" t="s">
        <v>39</v>
      </c>
      <c r="B12" s="15" t="s">
        <v>19</v>
      </c>
      <c r="C12" s="16" t="s">
        <v>11</v>
      </c>
      <c r="D12" s="17" t="s">
        <v>16</v>
      </c>
      <c r="E12" s="16" t="s">
        <v>65</v>
      </c>
    </row>
    <row r="13" spans="1:5" ht="20.100000000000001" customHeight="1" x14ac:dyDescent="0.15">
      <c r="A13" s="18" t="s">
        <v>40</v>
      </c>
      <c r="B13" s="18" t="s">
        <v>17</v>
      </c>
      <c r="C13" s="19" t="s">
        <v>11</v>
      </c>
      <c r="D13" s="20" t="s">
        <v>21</v>
      </c>
      <c r="E13" s="19"/>
    </row>
    <row r="14" spans="1:5" ht="20.100000000000001" customHeight="1" x14ac:dyDescent="0.15">
      <c r="A14" s="15" t="s">
        <v>41</v>
      </c>
      <c r="B14" s="15" t="s">
        <v>18</v>
      </c>
      <c r="C14" s="16" t="s">
        <v>11</v>
      </c>
      <c r="D14" s="17" t="s">
        <v>21</v>
      </c>
      <c r="E14" s="16"/>
    </row>
    <row r="15" spans="1:5" ht="20.100000000000001" customHeight="1" x14ac:dyDescent="0.15">
      <c r="A15" s="18" t="s">
        <v>42</v>
      </c>
      <c r="B15" s="18" t="s">
        <v>6</v>
      </c>
      <c r="C15" s="19" t="s">
        <v>10</v>
      </c>
      <c r="D15" s="20" t="s">
        <v>14</v>
      </c>
      <c r="E15" s="19" t="s">
        <v>30</v>
      </c>
    </row>
    <row r="16" spans="1:5" ht="20.100000000000001" customHeight="1" x14ac:dyDescent="0.15">
      <c r="A16" s="15" t="s">
        <v>43</v>
      </c>
      <c r="B16" s="15" t="s">
        <v>8</v>
      </c>
      <c r="C16" s="16" t="s">
        <v>11</v>
      </c>
      <c r="D16" s="17" t="s">
        <v>14</v>
      </c>
      <c r="E16" s="16" t="s">
        <v>30</v>
      </c>
    </row>
    <row r="17" spans="1:5" ht="20.100000000000001" customHeight="1" x14ac:dyDescent="0.15">
      <c r="A17" s="18" t="s">
        <v>44</v>
      </c>
      <c r="B17" s="18" t="s">
        <v>49</v>
      </c>
      <c r="C17" s="19" t="s">
        <v>10</v>
      </c>
      <c r="D17" s="20" t="s">
        <v>14</v>
      </c>
      <c r="E17" s="19"/>
    </row>
    <row r="18" spans="1:5" ht="20.100000000000001" customHeight="1" x14ac:dyDescent="0.15">
      <c r="A18" s="15" t="s">
        <v>45</v>
      </c>
      <c r="B18" s="15" t="s">
        <v>9</v>
      </c>
      <c r="C18" s="16" t="s">
        <v>10</v>
      </c>
      <c r="D18" s="17" t="s">
        <v>14</v>
      </c>
      <c r="E18" s="16"/>
    </row>
    <row r="19" spans="1:5" ht="20.100000000000001" customHeight="1" x14ac:dyDescent="0.15">
      <c r="A19" s="18" t="s">
        <v>46</v>
      </c>
      <c r="B19" s="18" t="s">
        <v>15</v>
      </c>
      <c r="C19" s="19" t="s">
        <v>11</v>
      </c>
      <c r="D19" s="20" t="s">
        <v>14</v>
      </c>
      <c r="E19" s="19"/>
    </row>
    <row r="20" spans="1:5" ht="20.100000000000001" customHeight="1" x14ac:dyDescent="0.15">
      <c r="A20" s="15" t="s">
        <v>47</v>
      </c>
      <c r="B20" s="15" t="s">
        <v>7</v>
      </c>
      <c r="C20" s="16" t="s">
        <v>10</v>
      </c>
      <c r="D20" s="17" t="s">
        <v>14</v>
      </c>
      <c r="E20" s="16"/>
    </row>
    <row r="21" spans="1:5" ht="20.100000000000001" customHeight="1" x14ac:dyDescent="0.15">
      <c r="A21" s="18" t="s">
        <v>48</v>
      </c>
      <c r="B21" s="18" t="s">
        <v>28</v>
      </c>
      <c r="C21" s="19" t="s">
        <v>10</v>
      </c>
      <c r="D21" s="20" t="s">
        <v>14</v>
      </c>
      <c r="E21" s="19"/>
    </row>
    <row r="22" spans="1:5" x14ac:dyDescent="0.15">
      <c r="A22" s="2"/>
    </row>
  </sheetData>
  <sortState ref="B3:E22">
    <sortCondition ref="D3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見積書</vt:lpstr>
      <vt:lpstr>商品リスト</vt:lpstr>
      <vt:lpstr>見積書!goukei</vt:lpstr>
      <vt:lpstr>見積書!syoukei</vt:lpstr>
      <vt:lpstr>見積書!zei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01 User</cp:lastModifiedBy>
  <dcterms:created xsi:type="dcterms:W3CDTF">2010-02-21T03:04:35Z</dcterms:created>
  <dcterms:modified xsi:type="dcterms:W3CDTF">2013-04-16T11:38:54Z</dcterms:modified>
</cp:coreProperties>
</file>