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Users\bitlenovo03\Desktop\Excel関数365\第4章\"/>
    </mc:Choice>
  </mc:AlternateContent>
  <xr:revisionPtr revIDLastSave="0" documentId="8_{B996C476-A4EA-49EA-B86B-2665748BC469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交通費清算書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8" l="1"/>
  <c r="F8" i="8"/>
  <c r="F9" i="8"/>
  <c r="F10" i="8"/>
  <c r="F11" i="8"/>
  <c r="F12" i="8"/>
  <c r="F13" i="8"/>
  <c r="F14" i="8"/>
  <c r="F15" i="8"/>
  <c r="F7" i="8"/>
  <c r="E8" i="8" l="1"/>
  <c r="E9" i="8"/>
  <c r="E10" i="8"/>
  <c r="E11" i="8"/>
  <c r="E12" i="8"/>
  <c r="E13" i="8"/>
  <c r="E14" i="8"/>
  <c r="E15" i="8"/>
  <c r="E7" i="8"/>
  <c r="C8" i="8"/>
  <c r="C9" i="8"/>
  <c r="C10" i="8"/>
  <c r="C11" i="8"/>
  <c r="C12" i="8"/>
  <c r="C13" i="8"/>
  <c r="C14" i="8"/>
  <c r="C15" i="8"/>
  <c r="C7" i="8"/>
  <c r="F16" i="8" l="1"/>
</calcChain>
</file>

<file path=xl/sharedStrings.xml><?xml version="1.0" encoding="utf-8"?>
<sst xmlns="http://schemas.openxmlformats.org/spreadsheetml/2006/main" count="37" uniqueCount="16">
  <si>
    <t>合計</t>
    <rPh sb="0" eb="2">
      <t>ゴウケイ</t>
    </rPh>
    <phoneticPr fontId="3"/>
  </si>
  <si>
    <t>本社</t>
    <rPh sb="0" eb="2">
      <t>ホンシャ</t>
    </rPh>
    <phoneticPr fontId="3"/>
  </si>
  <si>
    <t>横浜店</t>
    <rPh sb="0" eb="2">
      <t>ヨコハマ</t>
    </rPh>
    <rPh sb="2" eb="3">
      <t>テン</t>
    </rPh>
    <phoneticPr fontId="3"/>
  </si>
  <si>
    <t>新宿店</t>
    <rPh sb="0" eb="2">
      <t>シンジュク</t>
    </rPh>
    <rPh sb="2" eb="3">
      <t>テン</t>
    </rPh>
    <phoneticPr fontId="3"/>
  </si>
  <si>
    <t>渋谷店</t>
    <rPh sb="0" eb="2">
      <t>シブヤ</t>
    </rPh>
    <rPh sb="2" eb="3">
      <t>テン</t>
    </rPh>
    <phoneticPr fontId="3"/>
  </si>
  <si>
    <t>-</t>
    <phoneticPr fontId="3"/>
  </si>
  <si>
    <t>大宮店</t>
    <rPh sb="0" eb="2">
      <t>オオミヤ</t>
    </rPh>
    <rPh sb="2" eb="3">
      <t>テン</t>
    </rPh>
    <phoneticPr fontId="3"/>
  </si>
  <si>
    <t>交通費</t>
    <rPh sb="0" eb="3">
      <t>コウツウヒ</t>
    </rPh>
    <phoneticPr fontId="3"/>
  </si>
  <si>
    <t>着</t>
    <rPh sb="0" eb="1">
      <t>チャク</t>
    </rPh>
    <phoneticPr fontId="3"/>
  </si>
  <si>
    <t>発</t>
    <rPh sb="0" eb="1">
      <t>ハツ</t>
    </rPh>
    <phoneticPr fontId="3"/>
  </si>
  <si>
    <t>日付</t>
    <rPh sb="0" eb="2">
      <t>ヒヅケ</t>
    </rPh>
    <phoneticPr fontId="3"/>
  </si>
  <si>
    <t>川島　陽菜</t>
    <rPh sb="0" eb="2">
      <t>カワシマ</t>
    </rPh>
    <rPh sb="3" eb="5">
      <t>ハルナ</t>
    </rPh>
    <phoneticPr fontId="3"/>
  </si>
  <si>
    <t>氏名</t>
    <rPh sb="0" eb="2">
      <t>シメイ</t>
    </rPh>
    <phoneticPr fontId="3"/>
  </si>
  <si>
    <t>営業所間交通費</t>
    <rPh sb="0" eb="3">
      <t>エイギョウショ</t>
    </rPh>
    <rPh sb="3" eb="4">
      <t>カン</t>
    </rPh>
    <rPh sb="4" eb="7">
      <t>コウツウヒ</t>
    </rPh>
    <phoneticPr fontId="3"/>
  </si>
  <si>
    <t>交通費清算書</t>
    <rPh sb="0" eb="3">
      <t>コウツウヒ</t>
    </rPh>
    <rPh sb="3" eb="6">
      <t>セイサンショ</t>
    </rPh>
    <phoneticPr fontId="3"/>
  </si>
  <si>
    <t>分類</t>
    <rPh sb="0" eb="2">
      <t>ブンルイ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</si>
</sst>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dotted">
        <color theme="6" tint="-0.24994659260841701"/>
      </left>
      <right style="dotted">
        <color theme="6" tint="-0.24994659260841701"/>
      </right>
      <top style="dotted">
        <color theme="6" tint="-0.24994659260841701"/>
      </top>
      <bottom style="dotted">
        <color theme="6" tint="-0.24994659260841701"/>
      </bottom>
      <diagonal/>
    </border>
    <border>
      <left/>
      <right style="dotted">
        <color theme="6" tint="-0.24994659260841701"/>
      </right>
      <top style="dotted">
        <color theme="6" tint="-0.24994659260841701"/>
      </top>
      <bottom style="dotted">
        <color theme="6" tint="-0.24994659260841701"/>
      </bottom>
      <diagonal/>
    </border>
    <border>
      <left/>
      <right/>
      <top style="dotted">
        <color theme="6" tint="-0.24994659260841701"/>
      </top>
      <bottom style="dotted">
        <color theme="6" tint="-0.24994659260841701"/>
      </bottom>
      <diagonal/>
    </border>
    <border>
      <left style="dotted">
        <color theme="6" tint="-0.24994659260841701"/>
      </left>
      <right/>
      <top style="dotted">
        <color theme="6" tint="-0.24994659260841701"/>
      </top>
      <bottom style="dotted">
        <color theme="6" tint="-0.24994659260841701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 diagonalDown="1"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 style="dotted">
        <color indexed="64"/>
      </diagonal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6" fontId="2" fillId="2" borderId="1" xfId="2" applyFont="1" applyFill="1" applyBorder="1" applyAlignment="1">
      <alignment horizontal="right"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0" xfId="0" applyFill="1">
      <alignment vertical="center"/>
    </xf>
    <xf numFmtId="0" fontId="0" fillId="0" borderId="5" xfId="0" applyBorder="1" applyAlignment="1">
      <alignment horizontal="left" indent="1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" fillId="2" borderId="2" xfId="0" applyFont="1" applyFill="1" applyBorder="1" applyAlignment="1">
      <alignment horizontal="right" vertical="center" indent="1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right" vertical="center" indent="1"/>
    </xf>
    <xf numFmtId="0" fontId="2" fillId="2" borderId="3" xfId="0" applyFont="1" applyFill="1" applyBorder="1" applyAlignment="1">
      <alignment horizontal="right" vertical="center" indent="1"/>
    </xf>
    <xf numFmtId="0" fontId="2" fillId="2" borderId="2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"/>
  <sheetViews>
    <sheetView tabSelected="1" workbookViewId="0">
      <selection sqref="A1:F1"/>
    </sheetView>
  </sheetViews>
  <sheetFormatPr defaultRowHeight="18.75" x14ac:dyDescent="0.4"/>
  <cols>
    <col min="1" max="1" width="12.5" customWidth="1"/>
    <col min="2" max="2" width="10.625" customWidth="1"/>
    <col min="3" max="3" width="4.375" customWidth="1"/>
    <col min="4" max="4" width="10.625" customWidth="1"/>
    <col min="5" max="5" width="4.5" customWidth="1"/>
    <col min="6" max="6" width="13.875" customWidth="1"/>
    <col min="8" max="13" width="8.25" customWidth="1"/>
  </cols>
  <sheetData>
    <row r="1" spans="1:13" ht="29.25" customHeight="1" x14ac:dyDescent="0.4">
      <c r="A1" s="20" t="s">
        <v>14</v>
      </c>
      <c r="B1" s="21"/>
      <c r="C1" s="21"/>
      <c r="D1" s="21"/>
      <c r="E1" s="21"/>
      <c r="F1" s="21"/>
    </row>
    <row r="3" spans="1:13" x14ac:dyDescent="0.4">
      <c r="B3" s="11" t="s">
        <v>15</v>
      </c>
      <c r="D3" s="15">
        <v>1</v>
      </c>
      <c r="E3" s="14"/>
      <c r="F3" s="15" t="str">
        <f>CHOOSE(D3,"社員","アルバイト","パート")</f>
        <v>社員</v>
      </c>
      <c r="H3" t="s">
        <v>13</v>
      </c>
      <c r="I3" s="13"/>
      <c r="J3" s="13"/>
      <c r="K3" s="13"/>
      <c r="L3" s="13"/>
      <c r="M3" s="13"/>
    </row>
    <row r="4" spans="1:13" x14ac:dyDescent="0.4">
      <c r="B4" s="11" t="s">
        <v>12</v>
      </c>
      <c r="D4" s="16" t="s">
        <v>11</v>
      </c>
      <c r="E4" s="17"/>
      <c r="F4" s="18"/>
      <c r="H4" s="12"/>
      <c r="I4" s="10" t="s">
        <v>1</v>
      </c>
      <c r="J4" s="10" t="s">
        <v>4</v>
      </c>
      <c r="K4" s="10" t="s">
        <v>3</v>
      </c>
      <c r="L4" s="10" t="s">
        <v>2</v>
      </c>
      <c r="M4" s="10" t="s">
        <v>6</v>
      </c>
    </row>
    <row r="5" spans="1:13" x14ac:dyDescent="0.4">
      <c r="H5" s="8" t="s">
        <v>1</v>
      </c>
      <c r="I5" s="6" t="s">
        <v>5</v>
      </c>
      <c r="J5" s="7">
        <v>200</v>
      </c>
      <c r="K5" s="7">
        <v>250</v>
      </c>
      <c r="L5" s="7">
        <v>890</v>
      </c>
      <c r="M5" s="7">
        <v>1200</v>
      </c>
    </row>
    <row r="6" spans="1:13" x14ac:dyDescent="0.4">
      <c r="A6" s="11" t="s">
        <v>10</v>
      </c>
      <c r="B6" s="8" t="s">
        <v>9</v>
      </c>
      <c r="C6" s="8"/>
      <c r="D6" s="10" t="s">
        <v>8</v>
      </c>
      <c r="E6" s="10"/>
      <c r="F6" s="9" t="s">
        <v>7</v>
      </c>
      <c r="H6" s="8" t="s">
        <v>4</v>
      </c>
      <c r="I6" s="7">
        <v>200</v>
      </c>
      <c r="J6" s="6" t="s">
        <v>5</v>
      </c>
      <c r="K6" s="7">
        <v>160</v>
      </c>
      <c r="L6" s="7">
        <v>700</v>
      </c>
      <c r="M6" s="7">
        <v>1500</v>
      </c>
    </row>
    <row r="7" spans="1:13" x14ac:dyDescent="0.4">
      <c r="A7" s="5">
        <v>43595</v>
      </c>
      <c r="B7" s="4" t="s">
        <v>1</v>
      </c>
      <c r="C7" s="4">
        <f>MATCH(B7,$H$5:$H$9,0)</f>
        <v>1</v>
      </c>
      <c r="D7" s="4" t="s">
        <v>3</v>
      </c>
      <c r="E7" s="4">
        <f>MATCH(D7,$H$5:$H$9,0)</f>
        <v>3</v>
      </c>
      <c r="F7" s="3">
        <f>IFERROR(INDEX($I$5:$M$9,C7,E7),"")</f>
        <v>250</v>
      </c>
      <c r="H7" s="8" t="s">
        <v>3</v>
      </c>
      <c r="I7" s="7">
        <v>250</v>
      </c>
      <c r="J7" s="7">
        <v>160</v>
      </c>
      <c r="K7" s="6" t="s">
        <v>5</v>
      </c>
      <c r="L7" s="7">
        <v>1000</v>
      </c>
      <c r="M7" s="7">
        <v>1600</v>
      </c>
    </row>
    <row r="8" spans="1:13" x14ac:dyDescent="0.4">
      <c r="A8" s="5">
        <v>43595</v>
      </c>
      <c r="B8" s="4" t="s">
        <v>3</v>
      </c>
      <c r="C8" s="4">
        <f t="shared" ref="C8:C15" si="0">MATCH(B8,$H$5:$H$9,0)</f>
        <v>3</v>
      </c>
      <c r="D8" s="4" t="s">
        <v>2</v>
      </c>
      <c r="E8" s="4">
        <f t="shared" ref="E8:E15" si="1">MATCH(D8,$H$5:$H$9,0)</f>
        <v>4</v>
      </c>
      <c r="F8" s="3">
        <f t="shared" ref="F8:F15" si="2">IFERROR(INDEX($I$5:$M$9,C8,E8),"")</f>
        <v>1000</v>
      </c>
      <c r="H8" s="8" t="s">
        <v>2</v>
      </c>
      <c r="I8" s="7">
        <v>890</v>
      </c>
      <c r="J8" s="7">
        <v>700</v>
      </c>
      <c r="K8" s="7">
        <v>1000</v>
      </c>
      <c r="L8" s="6" t="s">
        <v>5</v>
      </c>
      <c r="M8" s="7">
        <v>2000</v>
      </c>
    </row>
    <row r="9" spans="1:13" x14ac:dyDescent="0.4">
      <c r="A9" s="5">
        <v>43595</v>
      </c>
      <c r="B9" s="4" t="s">
        <v>2</v>
      </c>
      <c r="C9" s="4">
        <f t="shared" si="0"/>
        <v>4</v>
      </c>
      <c r="D9" s="4" t="s">
        <v>1</v>
      </c>
      <c r="E9" s="4">
        <f t="shared" si="1"/>
        <v>1</v>
      </c>
      <c r="F9" s="3">
        <f t="shared" si="2"/>
        <v>890</v>
      </c>
      <c r="H9" s="8" t="s">
        <v>6</v>
      </c>
      <c r="I9" s="7">
        <v>1200</v>
      </c>
      <c r="J9" s="7">
        <v>1500</v>
      </c>
      <c r="K9" s="7">
        <v>1600</v>
      </c>
      <c r="L9" s="7">
        <v>2000</v>
      </c>
      <c r="M9" s="6" t="s">
        <v>5</v>
      </c>
    </row>
    <row r="10" spans="1:13" x14ac:dyDescent="0.4">
      <c r="A10" s="5">
        <v>43599</v>
      </c>
      <c r="B10" s="4" t="s">
        <v>4</v>
      </c>
      <c r="C10" s="4">
        <f t="shared" si="0"/>
        <v>2</v>
      </c>
      <c r="D10" s="4" t="s">
        <v>3</v>
      </c>
      <c r="E10" s="4">
        <f t="shared" si="1"/>
        <v>3</v>
      </c>
      <c r="F10" s="3">
        <f t="shared" si="2"/>
        <v>160</v>
      </c>
    </row>
    <row r="11" spans="1:13" x14ac:dyDescent="0.4">
      <c r="A11" s="5">
        <v>43599</v>
      </c>
      <c r="B11" s="4" t="s">
        <v>3</v>
      </c>
      <c r="C11" s="4">
        <f t="shared" si="0"/>
        <v>3</v>
      </c>
      <c r="D11" s="4" t="s">
        <v>1</v>
      </c>
      <c r="E11" s="4">
        <f t="shared" si="1"/>
        <v>1</v>
      </c>
      <c r="F11" s="3">
        <f t="shared" si="2"/>
        <v>250</v>
      </c>
    </row>
    <row r="12" spans="1:13" x14ac:dyDescent="0.4">
      <c r="A12" s="5">
        <v>43600</v>
      </c>
      <c r="B12" s="4" t="s">
        <v>2</v>
      </c>
      <c r="C12" s="4">
        <f t="shared" si="0"/>
        <v>4</v>
      </c>
      <c r="D12" s="4" t="s">
        <v>1</v>
      </c>
      <c r="E12" s="4">
        <f t="shared" si="1"/>
        <v>1</v>
      </c>
      <c r="F12" s="3">
        <f t="shared" si="2"/>
        <v>890</v>
      </c>
    </row>
    <row r="13" spans="1:13" x14ac:dyDescent="0.4">
      <c r="A13" s="4"/>
      <c r="B13" s="4"/>
      <c r="C13" s="4" t="e">
        <f t="shared" si="0"/>
        <v>#N/A</v>
      </c>
      <c r="D13" s="4"/>
      <c r="E13" s="4" t="e">
        <f t="shared" si="1"/>
        <v>#N/A</v>
      </c>
      <c r="F13" s="3" t="str">
        <f t="shared" si="2"/>
        <v/>
      </c>
    </row>
    <row r="14" spans="1:13" x14ac:dyDescent="0.4">
      <c r="A14" s="4"/>
      <c r="B14" s="4"/>
      <c r="C14" s="4" t="e">
        <f t="shared" si="0"/>
        <v>#N/A</v>
      </c>
      <c r="D14" s="4"/>
      <c r="E14" s="4" t="e">
        <f t="shared" si="1"/>
        <v>#N/A</v>
      </c>
      <c r="F14" s="3" t="str">
        <f t="shared" si="2"/>
        <v/>
      </c>
    </row>
    <row r="15" spans="1:13" x14ac:dyDescent="0.4">
      <c r="A15" s="4"/>
      <c r="B15" s="4"/>
      <c r="C15" s="4" t="e">
        <f t="shared" si="0"/>
        <v>#N/A</v>
      </c>
      <c r="D15" s="4"/>
      <c r="E15" s="4" t="e">
        <f t="shared" si="1"/>
        <v>#N/A</v>
      </c>
      <c r="F15" s="3" t="str">
        <f t="shared" si="2"/>
        <v/>
      </c>
    </row>
    <row r="16" spans="1:13" x14ac:dyDescent="0.4">
      <c r="A16" s="22" t="s">
        <v>0</v>
      </c>
      <c r="B16" s="23"/>
      <c r="C16" s="23"/>
      <c r="D16" s="24"/>
      <c r="E16" s="19"/>
      <c r="F16" s="2">
        <f>SUM(F7:F15)</f>
        <v>3440</v>
      </c>
    </row>
    <row r="17" spans="6:6" x14ac:dyDescent="0.4">
      <c r="F17" s="1"/>
    </row>
  </sheetData>
  <mergeCells count="2">
    <mergeCell ref="A1:F1"/>
    <mergeCell ref="A16:D16"/>
  </mergeCells>
  <phoneticPr fontId="3"/>
  <dataValidations disablePrompts="1" count="1">
    <dataValidation type="list" allowBlank="1" showInputMessage="1" showErrorMessage="1" sqref="B7:B15 D7:D15" xr:uid="{00000000-0002-0000-0000-000000000000}">
      <formula1>$H$5:$H$9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交通費清算書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bitlenovo03</cp:lastModifiedBy>
  <dcterms:created xsi:type="dcterms:W3CDTF">2016-01-18T11:47:47Z</dcterms:created>
  <dcterms:modified xsi:type="dcterms:W3CDTF">2019-06-12T08:20:27Z</dcterms:modified>
</cp:coreProperties>
</file>