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ub3\Desktop\Excel2016基礎\Excel2016基礎_実習用データ\総合問題\"/>
    </mc:Choice>
  </mc:AlternateContent>
  <bookViews>
    <workbookView xWindow="0" yWindow="0" windowWidth="14370" windowHeight="493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1" l="1"/>
  <c r="D13" i="1"/>
  <c r="B13" i="1"/>
  <c r="C12" i="1"/>
  <c r="D12" i="1"/>
  <c r="B12" i="1"/>
  <c r="C11" i="1"/>
  <c r="D11" i="1"/>
  <c r="B11" i="1"/>
  <c r="C10" i="1"/>
  <c r="D10" i="1"/>
  <c r="B10" i="1"/>
  <c r="E5" i="1"/>
  <c r="E6" i="1"/>
  <c r="E7" i="1"/>
  <c r="E8" i="1"/>
  <c r="E10" i="1" s="1"/>
  <c r="E9" i="1"/>
  <c r="E4" i="1"/>
  <c r="F5" i="1" l="1"/>
  <c r="F9" i="1"/>
  <c r="F7" i="1"/>
  <c r="F6" i="1"/>
  <c r="F4" i="1"/>
  <c r="F8" i="1"/>
  <c r="E11" i="1"/>
  <c r="E12" i="1"/>
  <c r="E13" i="1"/>
</calcChain>
</file>

<file path=xl/sharedStrings.xml><?xml version="1.0" encoding="utf-8"?>
<sst xmlns="http://schemas.openxmlformats.org/spreadsheetml/2006/main" count="17" uniqueCount="16">
  <si>
    <t>全国来場者調査</t>
    <rPh sb="0" eb="2">
      <t>ゼンコク</t>
    </rPh>
    <rPh sb="2" eb="5">
      <t>ライジョウシャ</t>
    </rPh>
    <rPh sb="5" eb="7">
      <t>チョウサ</t>
    </rPh>
    <phoneticPr fontId="2"/>
  </si>
  <si>
    <t>地域</t>
    <rPh sb="0" eb="2">
      <t>チイキ</t>
    </rPh>
    <phoneticPr fontId="2"/>
  </si>
  <si>
    <t>北海道・東北</t>
    <rPh sb="0" eb="3">
      <t>ホッカイドウ</t>
    </rPh>
    <rPh sb="4" eb="6">
      <t>トウホク</t>
    </rPh>
    <phoneticPr fontId="2"/>
  </si>
  <si>
    <t>関東</t>
    <rPh sb="0" eb="2">
      <t>カントウ</t>
    </rPh>
    <phoneticPr fontId="2"/>
  </si>
  <si>
    <t>北陸・中部</t>
    <rPh sb="0" eb="2">
      <t>ホクリク</t>
    </rPh>
    <rPh sb="3" eb="5">
      <t>チュウブ</t>
    </rPh>
    <phoneticPr fontId="2"/>
  </si>
  <si>
    <t>関西</t>
    <rPh sb="0" eb="2">
      <t>カンサイ</t>
    </rPh>
    <phoneticPr fontId="2"/>
  </si>
  <si>
    <t>中国・四国</t>
    <rPh sb="0" eb="2">
      <t>チュウゴク</t>
    </rPh>
    <rPh sb="3" eb="5">
      <t>シコク</t>
    </rPh>
    <phoneticPr fontId="2"/>
  </si>
  <si>
    <t>九州・沖縄</t>
    <rPh sb="0" eb="2">
      <t>キュウシュウ</t>
    </rPh>
    <rPh sb="3" eb="5">
      <t>オキナワ</t>
    </rPh>
    <phoneticPr fontId="2"/>
  </si>
  <si>
    <t>合計</t>
    <rPh sb="0" eb="2">
      <t>ゴウケイ</t>
    </rPh>
    <phoneticPr fontId="2"/>
  </si>
  <si>
    <t>平均</t>
    <rPh sb="0" eb="2">
      <t>ヘイキン</t>
    </rPh>
    <phoneticPr fontId="2"/>
  </si>
  <si>
    <t>最大</t>
    <rPh sb="0" eb="2">
      <t>サイダイ</t>
    </rPh>
    <phoneticPr fontId="2"/>
  </si>
  <si>
    <t>最小</t>
    <rPh sb="0" eb="2">
      <t>サイショウ</t>
    </rPh>
    <phoneticPr fontId="2"/>
  </si>
  <si>
    <t>10-20代</t>
    <rPh sb="5" eb="6">
      <t>ダイ</t>
    </rPh>
    <phoneticPr fontId="2"/>
  </si>
  <si>
    <t>30-40代</t>
    <rPh sb="5" eb="6">
      <t>ダイ</t>
    </rPh>
    <phoneticPr fontId="2"/>
  </si>
  <si>
    <t>50代以上</t>
    <rPh sb="2" eb="5">
      <t>ダイイジョウ</t>
    </rPh>
    <phoneticPr fontId="2"/>
  </si>
  <si>
    <t>構成比</t>
    <rPh sb="0" eb="3">
      <t>コウセイヒ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</si>
</sst>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5" xfId="0" applyBorder="1">
      <alignment vertical="center"/>
    </xf>
    <xf numFmtId="0" fontId="0" fillId="0" borderId="10" xfId="0" applyBorder="1">
      <alignment vertical="center"/>
    </xf>
    <xf numFmtId="0" fontId="0" fillId="0" borderId="16" xfId="0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38" fontId="0" fillId="0" borderId="11" xfId="1" applyFont="1" applyBorder="1">
      <alignment vertical="center"/>
    </xf>
    <xf numFmtId="38" fontId="0" fillId="0" borderId="1" xfId="1" applyFont="1" applyBorder="1">
      <alignment vertical="center"/>
    </xf>
    <xf numFmtId="38" fontId="0" fillId="0" borderId="17" xfId="1" applyFont="1" applyBorder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6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9" xfId="1" applyFont="1" applyBorder="1">
      <alignment vertical="center"/>
    </xf>
    <xf numFmtId="176" fontId="0" fillId="0" borderId="12" xfId="2" applyNumberFormat="1" applyFont="1" applyBorder="1">
      <alignment vertical="center"/>
    </xf>
    <xf numFmtId="176" fontId="0" fillId="0" borderId="6" xfId="2" applyNumberFormat="1" applyFont="1" applyBorder="1">
      <alignment vertical="center"/>
    </xf>
    <xf numFmtId="176" fontId="0" fillId="0" borderId="9" xfId="2" applyNumberFormat="1" applyFont="1" applyBorder="1">
      <alignment vertical="center"/>
    </xf>
    <xf numFmtId="0" fontId="3" fillId="0" borderId="0" xfId="0" applyFont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ja-JP"/>
              <a:t>地域別来場者比率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ja-JP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10-20代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北海道・東北</c:v>
                </c:pt>
                <c:pt idx="1">
                  <c:v>関東</c:v>
                </c:pt>
                <c:pt idx="2">
                  <c:v>北陸・中部</c:v>
                </c:pt>
                <c:pt idx="3">
                  <c:v>関西</c:v>
                </c:pt>
                <c:pt idx="4">
                  <c:v>中国・四国</c:v>
                </c:pt>
                <c:pt idx="5">
                  <c:v>九州・沖縄</c:v>
                </c:pt>
              </c:strCache>
            </c:strRef>
          </c:cat>
          <c:val>
            <c:numRef>
              <c:f>Sheet1!$B$4:$B$9</c:f>
              <c:numCache>
                <c:formatCode>#,##0_);[Red]\(#,##0\)</c:formatCode>
                <c:ptCount val="6"/>
                <c:pt idx="0">
                  <c:v>2850</c:v>
                </c:pt>
                <c:pt idx="1">
                  <c:v>3265</c:v>
                </c:pt>
                <c:pt idx="2">
                  <c:v>3994</c:v>
                </c:pt>
                <c:pt idx="3">
                  <c:v>4125</c:v>
                </c:pt>
                <c:pt idx="4">
                  <c:v>4520</c:v>
                </c:pt>
                <c:pt idx="5">
                  <c:v>3823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83-494C-9CDD-3A351016DC9E}"/>
            </c:ext>
          </c:extLst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30-40代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北海道・東北</c:v>
                </c:pt>
                <c:pt idx="1">
                  <c:v>関東</c:v>
                </c:pt>
                <c:pt idx="2">
                  <c:v>北陸・中部</c:v>
                </c:pt>
                <c:pt idx="3">
                  <c:v>関西</c:v>
                </c:pt>
                <c:pt idx="4">
                  <c:v>中国・四国</c:v>
                </c:pt>
                <c:pt idx="5">
                  <c:v>九州・沖縄</c:v>
                </c:pt>
              </c:strCache>
            </c:strRef>
          </c:cat>
          <c:val>
            <c:numRef>
              <c:f>Sheet1!$C$4:$C$9</c:f>
              <c:numCache>
                <c:formatCode>#,##0_);[Red]\(#,##0\)</c:formatCode>
                <c:ptCount val="6"/>
                <c:pt idx="0">
                  <c:v>5806</c:v>
                </c:pt>
                <c:pt idx="1">
                  <c:v>4658</c:v>
                </c:pt>
                <c:pt idx="2">
                  <c:v>4505</c:v>
                </c:pt>
                <c:pt idx="3">
                  <c:v>5284</c:v>
                </c:pt>
                <c:pt idx="4">
                  <c:v>3190</c:v>
                </c:pt>
                <c:pt idx="5">
                  <c:v>6170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A83-494C-9CDD-3A351016DC9E}"/>
            </c:ext>
          </c:extLst>
        </c:ser>
        <c:ser>
          <c:idx val="2"/>
          <c:order val="2"/>
          <c:tx>
            <c:strRef>
              <c:f>Sheet1!$D$3</c:f>
              <c:strCache>
                <c:ptCount val="1"/>
                <c:pt idx="0">
                  <c:v>50代以上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北海道・東北</c:v>
                </c:pt>
                <c:pt idx="1">
                  <c:v>関東</c:v>
                </c:pt>
                <c:pt idx="2">
                  <c:v>北陸・中部</c:v>
                </c:pt>
                <c:pt idx="3">
                  <c:v>関西</c:v>
                </c:pt>
                <c:pt idx="4">
                  <c:v>中国・四国</c:v>
                </c:pt>
                <c:pt idx="5">
                  <c:v>九州・沖縄</c:v>
                </c:pt>
              </c:strCache>
            </c:strRef>
          </c:cat>
          <c:val>
            <c:numRef>
              <c:f>Sheet1!$D$4:$D$9</c:f>
              <c:numCache>
                <c:formatCode>#,##0_);[Red]\(#,##0\)</c:formatCode>
                <c:ptCount val="6"/>
                <c:pt idx="0">
                  <c:v>2112</c:v>
                </c:pt>
                <c:pt idx="1">
                  <c:v>6325</c:v>
                </c:pt>
                <c:pt idx="2">
                  <c:v>2106</c:v>
                </c:pt>
                <c:pt idx="3">
                  <c:v>3264</c:v>
                </c:pt>
                <c:pt idx="4">
                  <c:v>2627</c:v>
                </c:pt>
                <c:pt idx="5">
                  <c:v>3871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A83-494C-9CDD-3A351016DC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serLines>
          <c:spPr>
            <a:ln w="9525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  <c:axId val="395016560"/>
        <c:axId val="395018528"/>
      </c:barChart>
      <c:catAx>
        <c:axId val="395016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95018528"/>
        <c:crosses val="autoZero"/>
        <c:auto val="1"/>
        <c:lblAlgn val="ctr"/>
        <c:lblOffset val="100"/>
        <c:noMultiLvlLbl val="0"/>
      </c:catAx>
      <c:valAx>
        <c:axId val="395018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950165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5</xdr:col>
      <xdr:colOff>790575</xdr:colOff>
      <xdr:row>30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zoomScaleNormal="100" workbookViewId="0">
      <selection sqref="A1:F1"/>
    </sheetView>
  </sheetViews>
  <sheetFormatPr defaultRowHeight="18.75" x14ac:dyDescent="0.4"/>
  <cols>
    <col min="1" max="1" width="13.625" customWidth="1"/>
    <col min="2" max="6" width="10.625" customWidth="1"/>
  </cols>
  <sheetData>
    <row r="1" spans="1:6" ht="24" x14ac:dyDescent="0.4">
      <c r="A1" s="21" t="s">
        <v>0</v>
      </c>
      <c r="B1" s="21"/>
      <c r="C1" s="21"/>
      <c r="D1" s="21"/>
      <c r="E1" s="21"/>
      <c r="F1" s="21"/>
    </row>
    <row r="2" spans="1:6" ht="19.5" thickBot="1" x14ac:dyDescent="0.45"/>
    <row r="3" spans="1:6" ht="19.5" thickBot="1" x14ac:dyDescent="0.45">
      <c r="A3" s="7" t="s">
        <v>1</v>
      </c>
      <c r="B3" s="8" t="s">
        <v>12</v>
      </c>
      <c r="C3" s="8" t="s">
        <v>13</v>
      </c>
      <c r="D3" s="8" t="s">
        <v>14</v>
      </c>
      <c r="E3" s="8" t="s">
        <v>8</v>
      </c>
      <c r="F3" s="9" t="s">
        <v>15</v>
      </c>
    </row>
    <row r="4" spans="1:6" ht="19.5" thickTop="1" x14ac:dyDescent="0.4">
      <c r="A4" s="2" t="s">
        <v>2</v>
      </c>
      <c r="B4" s="10">
        <v>2850</v>
      </c>
      <c r="C4" s="10">
        <v>5806</v>
      </c>
      <c r="D4" s="10">
        <v>2112</v>
      </c>
      <c r="E4" s="10">
        <f>SUM(B4:D4)</f>
        <v>10768</v>
      </c>
      <c r="F4" s="18">
        <f>E4/$E$10</f>
        <v>0.14853438168149527</v>
      </c>
    </row>
    <row r="5" spans="1:6" x14ac:dyDescent="0.4">
      <c r="A5" s="1" t="s">
        <v>3</v>
      </c>
      <c r="B5" s="11">
        <v>3265</v>
      </c>
      <c r="C5" s="11">
        <v>4658</v>
      </c>
      <c r="D5" s="11">
        <v>6325</v>
      </c>
      <c r="E5" s="11">
        <f t="shared" ref="E5:E9" si="0">SUM(B5:D5)</f>
        <v>14248</v>
      </c>
      <c r="F5" s="19">
        <f t="shared" ref="F5:F9" si="1">E5/$E$10</f>
        <v>0.19653769225463824</v>
      </c>
    </row>
    <row r="6" spans="1:6" x14ac:dyDescent="0.4">
      <c r="A6" s="1" t="s">
        <v>4</v>
      </c>
      <c r="B6" s="11">
        <v>3994</v>
      </c>
      <c r="C6" s="11">
        <v>4505</v>
      </c>
      <c r="D6" s="11">
        <v>2106</v>
      </c>
      <c r="E6" s="11">
        <f t="shared" si="0"/>
        <v>10605</v>
      </c>
      <c r="F6" s="19">
        <f t="shared" si="1"/>
        <v>0.14628595075522449</v>
      </c>
    </row>
    <row r="7" spans="1:6" x14ac:dyDescent="0.4">
      <c r="A7" s="1" t="s">
        <v>5</v>
      </c>
      <c r="B7" s="11">
        <v>4125</v>
      </c>
      <c r="C7" s="11">
        <v>5284</v>
      </c>
      <c r="D7" s="11">
        <v>3264</v>
      </c>
      <c r="E7" s="11">
        <f t="shared" si="0"/>
        <v>12673</v>
      </c>
      <c r="F7" s="19">
        <f t="shared" si="1"/>
        <v>0.17481205600386235</v>
      </c>
    </row>
    <row r="8" spans="1:6" x14ac:dyDescent="0.4">
      <c r="A8" s="1" t="s">
        <v>6</v>
      </c>
      <c r="B8" s="11">
        <v>4520</v>
      </c>
      <c r="C8" s="11">
        <v>3190</v>
      </c>
      <c r="D8" s="11">
        <v>2627</v>
      </c>
      <c r="E8" s="11">
        <f t="shared" si="0"/>
        <v>10337</v>
      </c>
      <c r="F8" s="19">
        <f t="shared" si="1"/>
        <v>0.142589144078902</v>
      </c>
    </row>
    <row r="9" spans="1:6" ht="19.5" thickBot="1" x14ac:dyDescent="0.45">
      <c r="A9" s="3" t="s">
        <v>7</v>
      </c>
      <c r="B9" s="12">
        <v>3823</v>
      </c>
      <c r="C9" s="12">
        <v>6170</v>
      </c>
      <c r="D9" s="12">
        <v>3871</v>
      </c>
      <c r="E9" s="12">
        <f t="shared" si="0"/>
        <v>13864</v>
      </c>
      <c r="F9" s="20">
        <f t="shared" si="1"/>
        <v>0.19124077522587765</v>
      </c>
    </row>
    <row r="10" spans="1:6" x14ac:dyDescent="0.4">
      <c r="A10" s="4" t="s">
        <v>8</v>
      </c>
      <c r="B10" s="13">
        <f>SUM(B4:B9)</f>
        <v>22577</v>
      </c>
      <c r="C10" s="13">
        <f t="shared" ref="C10:E10" si="2">SUM(C4:C9)</f>
        <v>29613</v>
      </c>
      <c r="D10" s="13">
        <f t="shared" si="2"/>
        <v>20305</v>
      </c>
      <c r="E10" s="14">
        <f t="shared" si="2"/>
        <v>72495</v>
      </c>
    </row>
    <row r="11" spans="1:6" x14ac:dyDescent="0.4">
      <c r="A11" s="5" t="s">
        <v>9</v>
      </c>
      <c r="B11" s="11">
        <f>AVERAGE(B4:B9)</f>
        <v>3762.8333333333335</v>
      </c>
      <c r="C11" s="11">
        <f t="shared" ref="C11:E11" si="3">AVERAGE(C4:C9)</f>
        <v>4935.5</v>
      </c>
      <c r="D11" s="11">
        <f t="shared" si="3"/>
        <v>3384.1666666666665</v>
      </c>
      <c r="E11" s="15">
        <f t="shared" si="3"/>
        <v>12082.5</v>
      </c>
    </row>
    <row r="12" spans="1:6" x14ac:dyDescent="0.4">
      <c r="A12" s="5" t="s">
        <v>10</v>
      </c>
      <c r="B12" s="11">
        <f>MAX(B4:B9)</f>
        <v>4520</v>
      </c>
      <c r="C12" s="11">
        <f t="shared" ref="C12:E12" si="4">MAX(C4:C9)</f>
        <v>6170</v>
      </c>
      <c r="D12" s="11">
        <f t="shared" si="4"/>
        <v>6325</v>
      </c>
      <c r="E12" s="15">
        <f t="shared" si="4"/>
        <v>14248</v>
      </c>
    </row>
    <row r="13" spans="1:6" ht="19.5" thickBot="1" x14ac:dyDescent="0.45">
      <c r="A13" s="6" t="s">
        <v>11</v>
      </c>
      <c r="B13" s="16">
        <f>MIN(B4:B9)</f>
        <v>2850</v>
      </c>
      <c r="C13" s="16">
        <f t="shared" ref="C13:E13" si="5">MIN(C4:C9)</f>
        <v>3190</v>
      </c>
      <c r="D13" s="16">
        <f t="shared" si="5"/>
        <v>2106</v>
      </c>
      <c r="E13" s="17">
        <f t="shared" si="5"/>
        <v>10337</v>
      </c>
    </row>
  </sheetData>
  <mergeCells count="1">
    <mergeCell ref="A1:F1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&amp;R&amp;D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cp:lastPrinted>2015-11-15T03:33:31Z</cp:lastPrinted>
  <dcterms:created xsi:type="dcterms:W3CDTF">2015-11-15T03:11:26Z</dcterms:created>
  <dcterms:modified xsi:type="dcterms:W3CDTF">2015-11-18T05:22:55Z</dcterms:modified>
</cp:coreProperties>
</file>