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総合問題\"/>
    </mc:Choice>
  </mc:AlternateContent>
  <xr:revisionPtr revIDLastSave="0" documentId="8_{E236E947-7223-4B09-B3C2-08EEFE31F7F4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名古屋店" sheetId="1" r:id="rId1"/>
    <sheet name="神戸店" sheetId="2" r:id="rId2"/>
    <sheet name="広島店" sheetId="3" r:id="rId3"/>
    <sheet name="広域合計" sheetId="4" r:id="rId4"/>
    <sheet name="店舗別実績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4" l="1"/>
  <c r="C4" i="4"/>
  <c r="D4" i="4"/>
  <c r="B5" i="4"/>
  <c r="C5" i="4"/>
  <c r="D5" i="4"/>
  <c r="B6" i="4"/>
  <c r="C6" i="4"/>
  <c r="D6" i="4"/>
  <c r="D21" i="4" s="1"/>
  <c r="B7" i="4"/>
  <c r="B21" i="4" s="1"/>
  <c r="C7" i="4"/>
  <c r="C21" i="4" s="1"/>
  <c r="D7" i="4"/>
  <c r="B8" i="4"/>
  <c r="C8" i="4"/>
  <c r="D8" i="4"/>
  <c r="B9" i="4"/>
  <c r="C9" i="4"/>
  <c r="D9" i="4"/>
  <c r="B10" i="4"/>
  <c r="C10" i="4"/>
  <c r="D10" i="4"/>
  <c r="E10" i="4" s="1"/>
  <c r="B11" i="4"/>
  <c r="E11" i="4" s="1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E15" i="4" s="1"/>
  <c r="B16" i="4"/>
  <c r="C16" i="4"/>
  <c r="D16" i="4"/>
  <c r="B17" i="4"/>
  <c r="C17" i="4"/>
  <c r="D17" i="4"/>
  <c r="B18" i="4"/>
  <c r="C18" i="4"/>
  <c r="D18" i="4"/>
  <c r="E18" i="4" s="1"/>
  <c r="B19" i="4"/>
  <c r="E19" i="4" s="1"/>
  <c r="C19" i="4"/>
  <c r="D19" i="4"/>
  <c r="B20" i="4"/>
  <c r="C20" i="4"/>
  <c r="D20" i="4"/>
  <c r="B6" i="5"/>
  <c r="B21" i="5" s="1"/>
  <c r="C6" i="5"/>
  <c r="B5" i="5"/>
  <c r="C5" i="5"/>
  <c r="D5" i="5"/>
  <c r="E5" i="5"/>
  <c r="B4" i="5"/>
  <c r="C4" i="5"/>
  <c r="D4" i="5"/>
  <c r="E4" i="5"/>
  <c r="C21" i="5"/>
  <c r="E20" i="4"/>
  <c r="E17" i="4"/>
  <c r="E16" i="4"/>
  <c r="E14" i="4"/>
  <c r="E13" i="4"/>
  <c r="E12" i="4"/>
  <c r="E9" i="4"/>
  <c r="E8" i="4"/>
  <c r="E5" i="4"/>
  <c r="E4" i="4"/>
  <c r="D21" i="3"/>
  <c r="D6" i="5" s="1"/>
  <c r="D21" i="5" s="1"/>
  <c r="C21" i="3"/>
  <c r="B21" i="3"/>
  <c r="E15" i="3"/>
  <c r="E14" i="3"/>
  <c r="E13" i="3"/>
  <c r="E12" i="3"/>
  <c r="E11" i="3"/>
  <c r="E10" i="3"/>
  <c r="E9" i="3"/>
  <c r="E8" i="3"/>
  <c r="E7" i="3"/>
  <c r="E6" i="3"/>
  <c r="E5" i="3"/>
  <c r="E4" i="3"/>
  <c r="D21" i="2"/>
  <c r="C21" i="2"/>
  <c r="B21" i="2"/>
  <c r="E15" i="2"/>
  <c r="E14" i="2"/>
  <c r="E13" i="2"/>
  <c r="E12" i="2"/>
  <c r="E11" i="2"/>
  <c r="E10" i="2"/>
  <c r="E9" i="2"/>
  <c r="E8" i="2"/>
  <c r="E7" i="2"/>
  <c r="E6" i="2"/>
  <c r="E5" i="2"/>
  <c r="E4" i="2"/>
  <c r="D21" i="1"/>
  <c r="C21" i="1"/>
  <c r="B21" i="1"/>
  <c r="E15" i="1"/>
  <c r="E13" i="1"/>
  <c r="E12" i="1"/>
  <c r="E11" i="1"/>
  <c r="E10" i="1"/>
  <c r="E9" i="1"/>
  <c r="E8" i="1"/>
  <c r="E7" i="1"/>
  <c r="E6" i="1"/>
  <c r="E5" i="1"/>
  <c r="E4" i="1"/>
  <c r="E21" i="4" l="1"/>
  <c r="E6" i="4"/>
  <c r="E7" i="4"/>
  <c r="E21" i="2"/>
  <c r="E21" i="3"/>
  <c r="E6" i="5" s="1"/>
  <c r="E21" i="5" s="1"/>
  <c r="E21" i="1"/>
</calcChain>
</file>

<file path=xl/sharedStrings.xml><?xml version="1.0" encoding="utf-8"?>
<sst xmlns="http://schemas.openxmlformats.org/spreadsheetml/2006/main" count="91" uniqueCount="48">
  <si>
    <t>名古屋店第1四半期売上実績</t>
    <rPh sb="0" eb="3">
      <t>ナゴヤ</t>
    </rPh>
    <rPh sb="3" eb="4">
      <t>テン</t>
    </rPh>
    <rPh sb="4" eb="5">
      <t>ダイ</t>
    </rPh>
    <rPh sb="6" eb="9">
      <t>シハンキ</t>
    </rPh>
    <rPh sb="9" eb="11">
      <t>ウリアゲ</t>
    </rPh>
    <rPh sb="11" eb="13">
      <t>ジッセキ</t>
    </rPh>
    <phoneticPr fontId="2"/>
  </si>
  <si>
    <t>単位：円</t>
    <rPh sb="0" eb="2">
      <t>タンイ</t>
    </rPh>
    <rPh sb="3" eb="4">
      <t>エン</t>
    </rPh>
    <phoneticPr fontId="2"/>
  </si>
  <si>
    <t>商品名</t>
    <rPh sb="0" eb="3">
      <t>ショウヒンメイ</t>
    </rPh>
    <phoneticPr fontId="5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</si>
  <si>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</si>
  <si>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</si>
  <si>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</si>
  <si>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商品別合計</t>
    <rPh sb="0" eb="2">
      <t>ショウヒン</t>
    </rPh>
    <rPh sb="2" eb="3">
      <t>ベツ</t>
    </rPh>
    <rPh sb="3" eb="5">
      <t>ゴウケイ</t>
    </rPh>
    <phoneticPr fontId="2"/>
  </si>
  <si>
    <t>メンズスーツ</t>
  </si>
  <si>
    <t>メンズジャケット</t>
  </si>
  <si>
    <t>メンズパンツ</t>
  </si>
  <si>
    <t>メンズシャツ</t>
  </si>
  <si>
    <t>ワイシャツ</t>
    <phoneticPr fontId="2"/>
  </si>
  <si>
    <t>ネクタイ</t>
    <phoneticPr fontId="2"/>
  </si>
  <si>
    <t>レディーススーツ</t>
    <phoneticPr fontId="2"/>
  </si>
  <si>
    <t>レディースジャケット</t>
    <phoneticPr fontId="2"/>
  </si>
  <si>
    <t>スカート</t>
    <phoneticPr fontId="2"/>
  </si>
  <si>
    <t>ブラウス</t>
    <phoneticPr fontId="2"/>
  </si>
  <si>
    <t>レディースシャツ</t>
    <phoneticPr fontId="2"/>
  </si>
  <si>
    <t>ストール</t>
    <phoneticPr fontId="2"/>
  </si>
  <si>
    <t>月別合計</t>
    <rPh sb="0" eb="2">
      <t>ツキベツ</t>
    </rPh>
    <rPh sb="2" eb="4">
      <t>ゴウケイ</t>
    </rPh>
    <phoneticPr fontId="2"/>
  </si>
  <si>
    <t>神戸店第1四半期売上実績</t>
    <rPh sb="0" eb="2">
      <t>コウベ</t>
    </rPh>
    <rPh sb="2" eb="3">
      <t>テン</t>
    </rPh>
    <rPh sb="3" eb="4">
      <t>ダイ</t>
    </rPh>
    <rPh sb="5" eb="8">
      <t>シハンキ</t>
    </rPh>
    <rPh sb="8" eb="10">
      <t>ウリアゲ</t>
    </rPh>
    <rPh sb="10" eb="12">
      <t>ジッセキ</t>
    </rPh>
    <phoneticPr fontId="2"/>
  </si>
  <si>
    <t>ワイシャツ</t>
    <phoneticPr fontId="2"/>
  </si>
  <si>
    <t>ネクタイ</t>
    <phoneticPr fontId="2"/>
  </si>
  <si>
    <t>レディーススーツ</t>
    <phoneticPr fontId="2"/>
  </si>
  <si>
    <t>レディースジャケット</t>
    <phoneticPr fontId="2"/>
  </si>
  <si>
    <t>スカート</t>
    <phoneticPr fontId="2"/>
  </si>
  <si>
    <t>ブラウス</t>
    <phoneticPr fontId="2"/>
  </si>
  <si>
    <t>レディースシャツ</t>
    <phoneticPr fontId="2"/>
  </si>
  <si>
    <t>広島店第1四半期売上実績</t>
    <rPh sb="0" eb="3">
      <t>ヒロシマテン</t>
    </rPh>
    <rPh sb="3" eb="4">
      <t>ダイ</t>
    </rPh>
    <rPh sb="5" eb="8">
      <t>シハンキ</t>
    </rPh>
    <rPh sb="8" eb="10">
      <t>ウリアゲ</t>
    </rPh>
    <rPh sb="10" eb="12">
      <t>ジッセキ</t>
    </rPh>
    <phoneticPr fontId="2"/>
  </si>
  <si>
    <t>ワイシャツ</t>
    <phoneticPr fontId="2"/>
  </si>
  <si>
    <t>レディースジャケット</t>
    <phoneticPr fontId="2"/>
  </si>
  <si>
    <t>スカート</t>
    <phoneticPr fontId="2"/>
  </si>
  <si>
    <t>広域エリア第1四半期売上実績</t>
    <rPh sb="0" eb="2">
      <t>コウイキ</t>
    </rPh>
    <rPh sb="5" eb="6">
      <t>ダイ</t>
    </rPh>
    <rPh sb="7" eb="10">
      <t>シハンキ</t>
    </rPh>
    <rPh sb="10" eb="12">
      <t>ウリアゲ</t>
    </rPh>
    <rPh sb="12" eb="14">
      <t>ジッセキ</t>
    </rPh>
    <phoneticPr fontId="2"/>
  </si>
  <si>
    <t>第1四半期店舗別実績</t>
    <rPh sb="0" eb="1">
      <t>ダイ</t>
    </rPh>
    <rPh sb="2" eb="5">
      <t>シハンキ</t>
    </rPh>
    <rPh sb="5" eb="7">
      <t>テンポ</t>
    </rPh>
    <rPh sb="7" eb="8">
      <t>ベツ</t>
    </rPh>
    <rPh sb="8" eb="10">
      <t>ジッセキ</t>
    </rPh>
    <phoneticPr fontId="2"/>
  </si>
  <si>
    <t>店舗名</t>
    <rPh sb="0" eb="2">
      <t>テンポ</t>
    </rPh>
    <rPh sb="2" eb="3">
      <t>メイ</t>
    </rPh>
    <phoneticPr fontId="2"/>
  </si>
  <si>
    <t>売上実績</t>
    <rPh sb="0" eb="2">
      <t>ウリアゲ</t>
    </rPh>
    <rPh sb="2" eb="4">
      <t>ジッセキ</t>
    </rPh>
    <phoneticPr fontId="2"/>
  </si>
  <si>
    <t>名古屋店</t>
    <rPh sb="0" eb="4">
      <t>ナゴヤテン</t>
    </rPh>
    <phoneticPr fontId="2"/>
  </si>
  <si>
    <t>神戸店</t>
    <rPh sb="0" eb="2">
      <t>コウベ</t>
    </rPh>
    <rPh sb="2" eb="3">
      <t>テン</t>
    </rPh>
    <phoneticPr fontId="2"/>
  </si>
  <si>
    <t>広島店</t>
    <rPh sb="0" eb="3">
      <t>ヒロシマテン</t>
    </rPh>
    <phoneticPr fontId="2"/>
  </si>
  <si>
    <t>全店合計</t>
    <rPh sb="0" eb="2">
      <t>ゼンテン</t>
    </rPh>
    <rPh sb="2" eb="4">
      <t>ゴウケイ</t>
    </rPh>
    <phoneticPr fontId="2"/>
  </si>
  <si>
    <t>ワイシャツ</t>
  </si>
  <si>
    <t>ネクタイ</t>
  </si>
  <si>
    <t>レディーススーツ</t>
  </si>
  <si>
    <t>レディースジャケット</t>
  </si>
  <si>
    <t>スカート</t>
  </si>
  <si>
    <t>ブラウス</t>
  </si>
  <si>
    <t>レディースシャツ</t>
  </si>
  <si>
    <t>ストール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</si>
</sst>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1">
    <xf numFmtId="0" fontId="0" fillId="0" borderId="0" xfId="0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2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90" zoomScaleNormal="90" workbookViewId="0">
      <selection sqref="A1:E1"/>
    </sheetView>
  </sheetViews>
  <sheetFormatPr defaultRowHeight="18.75" x14ac:dyDescent="0.4"/>
  <cols>
    <col min="1" max="1" width="21.25" customWidth="1"/>
    <col min="2" max="4" width="10.25" bestFit="1" customWidth="1"/>
    <col min="5" max="5" width="12" bestFit="1" customWidth="1"/>
  </cols>
  <sheetData>
    <row r="1" spans="1:5" ht="25.5" x14ac:dyDescent="0.4">
      <c r="A1" s="9" t="s">
        <v>0</v>
      </c>
      <c r="B1" s="9"/>
      <c r="C1" s="9"/>
      <c r="D1" s="9"/>
      <c r="E1" s="9"/>
    </row>
    <row r="2" spans="1:5" x14ac:dyDescent="0.4">
      <c r="E2" s="7" t="s">
        <v>1</v>
      </c>
    </row>
    <row r="3" spans="1:5" x14ac:dyDescent="0.4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4">
      <c r="A4" s="3" t="s">
        <v>7</v>
      </c>
      <c r="B4" s="4">
        <v>2820000</v>
      </c>
      <c r="C4" s="4">
        <v>4740000</v>
      </c>
      <c r="D4" s="4">
        <v>2280000</v>
      </c>
      <c r="E4" s="4">
        <f t="shared" ref="E4:E13" si="0">SUM(B4:D4)</f>
        <v>9840000</v>
      </c>
    </row>
    <row r="5" spans="1:5" x14ac:dyDescent="0.4">
      <c r="A5" s="3" t="s">
        <v>8</v>
      </c>
      <c r="B5" s="4">
        <v>2135000</v>
      </c>
      <c r="C5" s="4">
        <v>1995000</v>
      </c>
      <c r="D5" s="4">
        <v>2870000</v>
      </c>
      <c r="E5" s="4">
        <f t="shared" si="0"/>
        <v>7000000</v>
      </c>
    </row>
    <row r="6" spans="1:5" x14ac:dyDescent="0.4">
      <c r="A6" s="3" t="s">
        <v>9</v>
      </c>
      <c r="B6" s="4">
        <v>1035000</v>
      </c>
      <c r="C6" s="4">
        <v>1140000</v>
      </c>
      <c r="D6" s="4">
        <v>870000</v>
      </c>
      <c r="E6" s="4">
        <f t="shared" si="0"/>
        <v>3045000</v>
      </c>
    </row>
    <row r="7" spans="1:5" x14ac:dyDescent="0.4">
      <c r="A7" s="3" t="s">
        <v>10</v>
      </c>
      <c r="B7" s="4">
        <v>940800</v>
      </c>
      <c r="C7" s="4">
        <v>1078000</v>
      </c>
      <c r="D7" s="4">
        <v>1421000</v>
      </c>
      <c r="E7" s="4">
        <f t="shared" si="0"/>
        <v>3439800</v>
      </c>
    </row>
    <row r="8" spans="1:5" x14ac:dyDescent="0.4">
      <c r="A8" s="3" t="s">
        <v>11</v>
      </c>
      <c r="B8" s="4">
        <v>312000</v>
      </c>
      <c r="C8" s="4">
        <v>179400</v>
      </c>
      <c r="D8" s="4">
        <v>257400</v>
      </c>
      <c r="E8" s="4">
        <f t="shared" si="0"/>
        <v>748800</v>
      </c>
    </row>
    <row r="9" spans="1:5" x14ac:dyDescent="0.4">
      <c r="A9" s="3" t="s">
        <v>12</v>
      </c>
      <c r="B9" s="4">
        <v>300000</v>
      </c>
      <c r="C9" s="4">
        <v>384000</v>
      </c>
      <c r="D9" s="4">
        <v>300000</v>
      </c>
      <c r="E9" s="4">
        <f t="shared" si="0"/>
        <v>984000</v>
      </c>
    </row>
    <row r="10" spans="1:5" x14ac:dyDescent="0.4">
      <c r="A10" s="3" t="s">
        <v>13</v>
      </c>
      <c r="B10" s="4">
        <v>3502400</v>
      </c>
      <c r="C10" s="4">
        <v>3303400</v>
      </c>
      <c r="D10" s="4">
        <v>3661600</v>
      </c>
      <c r="E10" s="4">
        <f t="shared" si="0"/>
        <v>10467400</v>
      </c>
    </row>
    <row r="11" spans="1:5" x14ac:dyDescent="0.4">
      <c r="A11" s="3" t="s">
        <v>14</v>
      </c>
      <c r="B11" s="4">
        <v>1066400</v>
      </c>
      <c r="C11" s="4">
        <v>818400</v>
      </c>
      <c r="D11" s="4">
        <v>595200</v>
      </c>
      <c r="E11" s="4">
        <f t="shared" si="0"/>
        <v>2480000</v>
      </c>
    </row>
    <row r="12" spans="1:5" x14ac:dyDescent="0.4">
      <c r="A12" s="3" t="s">
        <v>15</v>
      </c>
      <c r="B12" s="4">
        <v>345600</v>
      </c>
      <c r="C12" s="4">
        <v>371200</v>
      </c>
      <c r="D12" s="4">
        <v>384000</v>
      </c>
      <c r="E12" s="4">
        <f t="shared" si="0"/>
        <v>1100800</v>
      </c>
    </row>
    <row r="13" spans="1:5" x14ac:dyDescent="0.4">
      <c r="A13" s="3" t="s">
        <v>16</v>
      </c>
      <c r="B13" s="4">
        <v>132600</v>
      </c>
      <c r="C13" s="4">
        <v>156000</v>
      </c>
      <c r="D13" s="4">
        <v>226200</v>
      </c>
      <c r="E13" s="4">
        <f t="shared" si="0"/>
        <v>514800</v>
      </c>
    </row>
    <row r="14" spans="1:5" x14ac:dyDescent="0.4">
      <c r="A14" s="3" t="s">
        <v>17</v>
      </c>
      <c r="B14" s="4">
        <v>0</v>
      </c>
      <c r="C14" s="4">
        <v>0</v>
      </c>
      <c r="D14" s="4">
        <v>0</v>
      </c>
      <c r="E14" s="4">
        <v>0</v>
      </c>
    </row>
    <row r="15" spans="1:5" x14ac:dyDescent="0.4">
      <c r="A15" s="3" t="s">
        <v>18</v>
      </c>
      <c r="B15" s="4">
        <v>93600</v>
      </c>
      <c r="C15" s="4">
        <v>132600</v>
      </c>
      <c r="D15" s="4">
        <v>93600</v>
      </c>
      <c r="E15" s="4">
        <f>SUM(B15:D15)</f>
        <v>319800</v>
      </c>
    </row>
    <row r="16" spans="1:5" x14ac:dyDescent="0.4">
      <c r="A16" s="3"/>
      <c r="B16" s="4"/>
      <c r="C16" s="4"/>
      <c r="D16" s="4"/>
      <c r="E16" s="4"/>
    </row>
    <row r="17" spans="1:5" x14ac:dyDescent="0.4">
      <c r="A17" s="3"/>
      <c r="B17" s="4"/>
      <c r="C17" s="4"/>
      <c r="D17" s="4"/>
      <c r="E17" s="4"/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2" t="s">
        <v>19</v>
      </c>
      <c r="B21" s="4">
        <f>SUM(B4:B20)</f>
        <v>12683400</v>
      </c>
      <c r="C21" s="4">
        <f>SUM(C4:C20)</f>
        <v>14298000</v>
      </c>
      <c r="D21" s="4">
        <f>SUM(D4:D20)</f>
        <v>12959000</v>
      </c>
      <c r="E21" s="4">
        <f>SUM(B21:D21)</f>
        <v>39940400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zoomScale="90" zoomScaleNormal="90" workbookViewId="0">
      <selection sqref="A1:E1"/>
    </sheetView>
  </sheetViews>
  <sheetFormatPr defaultRowHeight="18.75" x14ac:dyDescent="0.4"/>
  <cols>
    <col min="1" max="1" width="21.25" customWidth="1"/>
    <col min="2" max="4" width="10.25" bestFit="1" customWidth="1"/>
    <col min="5" max="5" width="11.875" bestFit="1" customWidth="1"/>
  </cols>
  <sheetData>
    <row r="1" spans="1:5" ht="25.5" x14ac:dyDescent="0.4">
      <c r="A1" s="10" t="s">
        <v>20</v>
      </c>
      <c r="B1" s="10"/>
      <c r="C1" s="10"/>
      <c r="D1" s="10"/>
      <c r="E1" s="10"/>
    </row>
    <row r="2" spans="1:5" x14ac:dyDescent="0.4">
      <c r="E2" s="7" t="s">
        <v>1</v>
      </c>
    </row>
    <row r="3" spans="1:5" x14ac:dyDescent="0.4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4">
      <c r="A4" s="3" t="s">
        <v>7</v>
      </c>
      <c r="B4" s="4">
        <v>2040000</v>
      </c>
      <c r="C4" s="4">
        <v>2160000</v>
      </c>
      <c r="D4" s="4">
        <v>1620000</v>
      </c>
      <c r="E4" s="4">
        <f t="shared" ref="E4:E15" si="0">SUM(B4:D4)</f>
        <v>5820000</v>
      </c>
    </row>
    <row r="5" spans="1:5" x14ac:dyDescent="0.4">
      <c r="A5" s="3" t="s">
        <v>8</v>
      </c>
      <c r="B5" s="4">
        <v>5215000</v>
      </c>
      <c r="C5" s="4">
        <v>4690000</v>
      </c>
      <c r="D5" s="4">
        <v>5460000</v>
      </c>
      <c r="E5" s="4">
        <f t="shared" si="0"/>
        <v>15365000</v>
      </c>
    </row>
    <row r="6" spans="1:5" x14ac:dyDescent="0.4">
      <c r="A6" s="3" t="s">
        <v>9</v>
      </c>
      <c r="B6" s="4">
        <v>1380000</v>
      </c>
      <c r="C6" s="4">
        <v>1350000</v>
      </c>
      <c r="D6" s="4">
        <v>1455000</v>
      </c>
      <c r="E6" s="4">
        <f t="shared" si="0"/>
        <v>4185000</v>
      </c>
    </row>
    <row r="7" spans="1:5" x14ac:dyDescent="0.4">
      <c r="A7" s="3" t="s">
        <v>10</v>
      </c>
      <c r="B7" s="4">
        <v>627200</v>
      </c>
      <c r="C7" s="4">
        <v>823200</v>
      </c>
      <c r="D7" s="4">
        <v>1205400</v>
      </c>
      <c r="E7" s="4">
        <f t="shared" si="0"/>
        <v>2655800</v>
      </c>
    </row>
    <row r="8" spans="1:5" x14ac:dyDescent="0.4">
      <c r="A8" s="3" t="s">
        <v>21</v>
      </c>
      <c r="B8" s="4">
        <v>101400</v>
      </c>
      <c r="C8" s="4">
        <v>397800</v>
      </c>
      <c r="D8" s="4">
        <v>156000</v>
      </c>
      <c r="E8" s="4">
        <f t="shared" si="0"/>
        <v>655200</v>
      </c>
    </row>
    <row r="9" spans="1:5" x14ac:dyDescent="0.4">
      <c r="A9" s="3" t="s">
        <v>22</v>
      </c>
      <c r="B9" s="4">
        <v>1140000</v>
      </c>
      <c r="C9" s="4">
        <v>1224000</v>
      </c>
      <c r="D9" s="4">
        <v>684000</v>
      </c>
      <c r="E9" s="4">
        <f t="shared" si="0"/>
        <v>3048000</v>
      </c>
    </row>
    <row r="10" spans="1:5" x14ac:dyDescent="0.4">
      <c r="A10" s="3" t="s">
        <v>23</v>
      </c>
      <c r="B10" s="4">
        <v>4059600</v>
      </c>
      <c r="C10" s="4">
        <v>5930200</v>
      </c>
      <c r="D10" s="4">
        <v>4139200</v>
      </c>
      <c r="E10" s="4">
        <f t="shared" si="0"/>
        <v>14129000</v>
      </c>
    </row>
    <row r="11" spans="1:5" x14ac:dyDescent="0.4">
      <c r="A11" s="3" t="s">
        <v>24</v>
      </c>
      <c r="B11" s="4">
        <v>545600</v>
      </c>
      <c r="C11" s="4">
        <v>2008800</v>
      </c>
      <c r="D11" s="4">
        <v>818400</v>
      </c>
      <c r="E11" s="4">
        <f t="shared" si="0"/>
        <v>3372800</v>
      </c>
    </row>
    <row r="12" spans="1:5" x14ac:dyDescent="0.4">
      <c r="A12" s="3" t="s">
        <v>25</v>
      </c>
      <c r="B12" s="4">
        <v>281600</v>
      </c>
      <c r="C12" s="4">
        <v>243200</v>
      </c>
      <c r="D12" s="4">
        <v>307200</v>
      </c>
      <c r="E12" s="4">
        <f t="shared" si="0"/>
        <v>832000</v>
      </c>
    </row>
    <row r="13" spans="1:5" x14ac:dyDescent="0.4">
      <c r="A13" s="3" t="s">
        <v>26</v>
      </c>
      <c r="B13" s="4">
        <v>241800</v>
      </c>
      <c r="C13" s="4">
        <v>148200</v>
      </c>
      <c r="D13" s="4">
        <v>156000</v>
      </c>
      <c r="E13" s="4">
        <f t="shared" si="0"/>
        <v>546000</v>
      </c>
    </row>
    <row r="14" spans="1:5" x14ac:dyDescent="0.4">
      <c r="A14" s="3" t="s">
        <v>27</v>
      </c>
      <c r="B14" s="4">
        <v>217600</v>
      </c>
      <c r="C14" s="4">
        <v>166400</v>
      </c>
      <c r="D14" s="4">
        <v>281600</v>
      </c>
      <c r="E14" s="4">
        <f t="shared" si="0"/>
        <v>665600</v>
      </c>
    </row>
    <row r="15" spans="1:5" x14ac:dyDescent="0.4">
      <c r="A15" s="3" t="s">
        <v>18</v>
      </c>
      <c r="B15" s="4">
        <v>31200</v>
      </c>
      <c r="C15" s="4">
        <v>124800</v>
      </c>
      <c r="D15" s="4">
        <v>70200</v>
      </c>
      <c r="E15" s="4">
        <f t="shared" si="0"/>
        <v>226200</v>
      </c>
    </row>
    <row r="16" spans="1:5" x14ac:dyDescent="0.4">
      <c r="A16" s="5"/>
      <c r="B16" s="4"/>
      <c r="C16" s="4"/>
      <c r="D16" s="4"/>
      <c r="E16" s="4"/>
    </row>
    <row r="17" spans="1:5" x14ac:dyDescent="0.4">
      <c r="A17" s="5"/>
      <c r="B17" s="4"/>
      <c r="C17" s="4"/>
      <c r="D17" s="4"/>
      <c r="E17" s="4"/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2" t="s">
        <v>19</v>
      </c>
      <c r="B21" s="4">
        <f>SUM(B4:B20)</f>
        <v>15881000</v>
      </c>
      <c r="C21" s="4">
        <f>SUM(C4:C20)</f>
        <v>19266600</v>
      </c>
      <c r="D21" s="4">
        <f>SUM(D4:D20)</f>
        <v>16353000</v>
      </c>
      <c r="E21" s="4">
        <f>SUM(B21:D21)</f>
        <v>51500600</v>
      </c>
    </row>
  </sheetData>
  <mergeCells count="1">
    <mergeCell ref="A1:E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zoomScale="90" zoomScaleNormal="90" workbookViewId="0">
      <selection sqref="A1:E1"/>
    </sheetView>
  </sheetViews>
  <sheetFormatPr defaultRowHeight="18.75" x14ac:dyDescent="0.4"/>
  <cols>
    <col min="1" max="1" width="21.25" customWidth="1"/>
    <col min="2" max="2" width="10.25" customWidth="1"/>
    <col min="3" max="4" width="10.25" bestFit="1" customWidth="1"/>
    <col min="5" max="5" width="11.875" bestFit="1" customWidth="1"/>
  </cols>
  <sheetData>
    <row r="1" spans="1:5" ht="25.5" x14ac:dyDescent="0.4">
      <c r="A1" s="10" t="s">
        <v>28</v>
      </c>
      <c r="B1" s="10"/>
      <c r="C1" s="10"/>
      <c r="D1" s="10"/>
      <c r="E1" s="10"/>
    </row>
    <row r="2" spans="1:5" x14ac:dyDescent="0.4">
      <c r="E2" s="7" t="s">
        <v>1</v>
      </c>
    </row>
    <row r="3" spans="1:5" x14ac:dyDescent="0.4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4">
      <c r="A4" s="3" t="s">
        <v>7</v>
      </c>
      <c r="B4" s="4">
        <v>1080000</v>
      </c>
      <c r="C4" s="4">
        <v>840000</v>
      </c>
      <c r="D4" s="4">
        <v>840000</v>
      </c>
      <c r="E4" s="4">
        <f t="shared" ref="E4:E15" si="0">SUM(B4:D4)</f>
        <v>2760000</v>
      </c>
    </row>
    <row r="5" spans="1:5" x14ac:dyDescent="0.4">
      <c r="A5" s="3" t="s">
        <v>8</v>
      </c>
      <c r="B5" s="4">
        <v>525000</v>
      </c>
      <c r="C5" s="4">
        <v>630000</v>
      </c>
      <c r="D5" s="4">
        <v>805000</v>
      </c>
      <c r="E5" s="4">
        <f t="shared" si="0"/>
        <v>1960000</v>
      </c>
    </row>
    <row r="6" spans="1:5" x14ac:dyDescent="0.4">
      <c r="A6" s="3" t="s">
        <v>9</v>
      </c>
      <c r="B6" s="4">
        <v>2025000</v>
      </c>
      <c r="C6" s="4">
        <v>1590000</v>
      </c>
      <c r="D6" s="4">
        <v>1515000</v>
      </c>
      <c r="E6" s="4">
        <f t="shared" si="0"/>
        <v>5130000</v>
      </c>
    </row>
    <row r="7" spans="1:5" x14ac:dyDescent="0.4">
      <c r="A7" s="3" t="s">
        <v>10</v>
      </c>
      <c r="B7" s="4">
        <v>147000</v>
      </c>
      <c r="C7" s="4">
        <v>254800</v>
      </c>
      <c r="D7" s="4">
        <v>196000</v>
      </c>
      <c r="E7" s="4">
        <f t="shared" si="0"/>
        <v>597800</v>
      </c>
    </row>
    <row r="8" spans="1:5" x14ac:dyDescent="0.4">
      <c r="A8" s="3" t="s">
        <v>29</v>
      </c>
      <c r="B8" s="4">
        <v>608400</v>
      </c>
      <c r="C8" s="4">
        <v>889200</v>
      </c>
      <c r="D8" s="4">
        <v>803400</v>
      </c>
      <c r="E8" s="4">
        <f t="shared" si="0"/>
        <v>2301000</v>
      </c>
    </row>
    <row r="9" spans="1:5" x14ac:dyDescent="0.4">
      <c r="A9" s="3" t="s">
        <v>12</v>
      </c>
      <c r="B9" s="4">
        <v>120000</v>
      </c>
      <c r="C9" s="4">
        <v>240000</v>
      </c>
      <c r="D9" s="4">
        <v>360000</v>
      </c>
      <c r="E9" s="4">
        <f t="shared" si="0"/>
        <v>720000</v>
      </c>
    </row>
    <row r="10" spans="1:5" x14ac:dyDescent="0.4">
      <c r="A10" s="3" t="s">
        <v>13</v>
      </c>
      <c r="B10" s="4">
        <v>3860600</v>
      </c>
      <c r="C10" s="4">
        <v>6129200</v>
      </c>
      <c r="D10" s="4">
        <v>5054600</v>
      </c>
      <c r="E10" s="4">
        <f t="shared" si="0"/>
        <v>15044400</v>
      </c>
    </row>
    <row r="11" spans="1:5" x14ac:dyDescent="0.4">
      <c r="A11" s="3" t="s">
        <v>30</v>
      </c>
      <c r="B11" s="4">
        <v>620000</v>
      </c>
      <c r="C11" s="4">
        <v>1041600</v>
      </c>
      <c r="D11" s="4">
        <v>942400</v>
      </c>
      <c r="E11" s="4">
        <f t="shared" si="0"/>
        <v>2604000</v>
      </c>
    </row>
    <row r="12" spans="1:5" x14ac:dyDescent="0.4">
      <c r="A12" s="3" t="s">
        <v>31</v>
      </c>
      <c r="B12" s="4">
        <v>281600</v>
      </c>
      <c r="C12" s="4">
        <v>422400</v>
      </c>
      <c r="D12" s="4">
        <v>307200</v>
      </c>
      <c r="E12" s="4">
        <f t="shared" si="0"/>
        <v>1011200</v>
      </c>
    </row>
    <row r="13" spans="1:5" x14ac:dyDescent="0.4">
      <c r="A13" s="3" t="s">
        <v>26</v>
      </c>
      <c r="B13" s="4">
        <v>0</v>
      </c>
      <c r="C13" s="4">
        <v>0</v>
      </c>
      <c r="D13" s="4">
        <v>0</v>
      </c>
      <c r="E13" s="4">
        <f t="shared" si="0"/>
        <v>0</v>
      </c>
    </row>
    <row r="14" spans="1:5" x14ac:dyDescent="0.4">
      <c r="A14" s="3" t="s">
        <v>17</v>
      </c>
      <c r="B14" s="4">
        <v>179200</v>
      </c>
      <c r="C14" s="4">
        <v>243200</v>
      </c>
      <c r="D14" s="4">
        <v>268800</v>
      </c>
      <c r="E14" s="4">
        <f t="shared" si="0"/>
        <v>691200</v>
      </c>
    </row>
    <row r="15" spans="1:5" x14ac:dyDescent="0.4">
      <c r="A15" s="3" t="s">
        <v>18</v>
      </c>
      <c r="B15" s="4">
        <v>241800</v>
      </c>
      <c r="C15" s="4">
        <v>234000</v>
      </c>
      <c r="D15" s="4">
        <v>280800</v>
      </c>
      <c r="E15" s="4">
        <f t="shared" si="0"/>
        <v>756600</v>
      </c>
    </row>
    <row r="16" spans="1:5" x14ac:dyDescent="0.4">
      <c r="A16" s="5"/>
      <c r="B16" s="4"/>
      <c r="C16" s="4"/>
      <c r="D16" s="4"/>
      <c r="E16" s="4"/>
    </row>
    <row r="17" spans="1:5" x14ac:dyDescent="0.4">
      <c r="A17" s="5"/>
      <c r="B17" s="4"/>
      <c r="C17" s="4"/>
      <c r="D17" s="4"/>
      <c r="E17" s="4"/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2" t="s">
        <v>19</v>
      </c>
      <c r="B21" s="4">
        <f>SUM(B4:B20)</f>
        <v>9688600</v>
      </c>
      <c r="C21" s="4">
        <f>SUM(C4:C20)</f>
        <v>12514400</v>
      </c>
      <c r="D21" s="4">
        <f>SUM(D4:D20)</f>
        <v>11373200</v>
      </c>
      <c r="E21" s="4">
        <f>SUM(B21:D21)</f>
        <v>33576200</v>
      </c>
    </row>
  </sheetData>
  <mergeCells count="1">
    <mergeCell ref="A1:E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zoomScale="90" zoomScaleNormal="90" workbookViewId="0">
      <selection sqref="A1:E1"/>
    </sheetView>
  </sheetViews>
  <sheetFormatPr defaultRowHeight="18.75" x14ac:dyDescent="0.4"/>
  <cols>
    <col min="1" max="1" width="21.25" customWidth="1"/>
    <col min="2" max="2" width="10.25" customWidth="1"/>
    <col min="3" max="4" width="10.5" bestFit="1" customWidth="1"/>
    <col min="5" max="5" width="11.875" bestFit="1" customWidth="1"/>
  </cols>
  <sheetData>
    <row r="1" spans="1:5" ht="25.5" x14ac:dyDescent="0.4">
      <c r="A1" s="10" t="s">
        <v>32</v>
      </c>
      <c r="B1" s="10"/>
      <c r="C1" s="10"/>
      <c r="D1" s="10"/>
      <c r="E1" s="10"/>
    </row>
    <row r="2" spans="1:5" x14ac:dyDescent="0.4">
      <c r="E2" s="7" t="s">
        <v>1</v>
      </c>
    </row>
    <row r="3" spans="1:5" x14ac:dyDescent="0.4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4">
      <c r="A4" s="3" t="s">
        <v>7</v>
      </c>
      <c r="B4" s="4">
        <f>SUM(名古屋店:広島店!B4)</f>
        <v>5940000</v>
      </c>
      <c r="C4" s="4">
        <f>SUM(名古屋店:広島店!C4)</f>
        <v>7740000</v>
      </c>
      <c r="D4" s="4">
        <f>SUM(名古屋店:広島店!D4)</f>
        <v>4740000</v>
      </c>
      <c r="E4" s="4">
        <f t="shared" ref="E4:E20" si="0">SUM(B4:D4)</f>
        <v>18420000</v>
      </c>
    </row>
    <row r="5" spans="1:5" x14ac:dyDescent="0.4">
      <c r="A5" s="3" t="s">
        <v>8</v>
      </c>
      <c r="B5" s="4">
        <f>SUM(名古屋店:広島店!B5)</f>
        <v>7875000</v>
      </c>
      <c r="C5" s="4">
        <f>SUM(名古屋店:広島店!C5)</f>
        <v>7315000</v>
      </c>
      <c r="D5" s="4">
        <f>SUM(名古屋店:広島店!D5)</f>
        <v>9135000</v>
      </c>
      <c r="E5" s="4">
        <f t="shared" si="0"/>
        <v>24325000</v>
      </c>
    </row>
    <row r="6" spans="1:5" x14ac:dyDescent="0.4">
      <c r="A6" s="3" t="s">
        <v>9</v>
      </c>
      <c r="B6" s="4">
        <f>SUM(名古屋店:広島店!B6)</f>
        <v>4440000</v>
      </c>
      <c r="C6" s="4">
        <f>SUM(名古屋店:広島店!C6)</f>
        <v>4080000</v>
      </c>
      <c r="D6" s="4">
        <f>SUM(名古屋店:広島店!D6)</f>
        <v>3840000</v>
      </c>
      <c r="E6" s="4">
        <f t="shared" si="0"/>
        <v>12360000</v>
      </c>
    </row>
    <row r="7" spans="1:5" x14ac:dyDescent="0.4">
      <c r="A7" s="3" t="s">
        <v>10</v>
      </c>
      <c r="B7" s="4">
        <f>SUM(名古屋店:広島店!B7)</f>
        <v>1715000</v>
      </c>
      <c r="C7" s="4">
        <f>SUM(名古屋店:広島店!C7)</f>
        <v>2156000</v>
      </c>
      <c r="D7" s="4">
        <f>SUM(名古屋店:広島店!D7)</f>
        <v>2822400</v>
      </c>
      <c r="E7" s="4">
        <f t="shared" si="0"/>
        <v>6693400</v>
      </c>
    </row>
    <row r="8" spans="1:5" x14ac:dyDescent="0.4">
      <c r="A8" s="3" t="s">
        <v>40</v>
      </c>
      <c r="B8" s="4">
        <f>SUM(名古屋店:広島店!B8)</f>
        <v>1021800</v>
      </c>
      <c r="C8" s="4">
        <f>SUM(名古屋店:広島店!C8)</f>
        <v>1466400</v>
      </c>
      <c r="D8" s="4">
        <f>SUM(名古屋店:広島店!D8)</f>
        <v>1216800</v>
      </c>
      <c r="E8" s="4">
        <f t="shared" si="0"/>
        <v>3705000</v>
      </c>
    </row>
    <row r="9" spans="1:5" x14ac:dyDescent="0.4">
      <c r="A9" s="3" t="s">
        <v>41</v>
      </c>
      <c r="B9" s="4">
        <f>SUM(名古屋店:広島店!B9)</f>
        <v>1560000</v>
      </c>
      <c r="C9" s="4">
        <f>SUM(名古屋店:広島店!C9)</f>
        <v>1848000</v>
      </c>
      <c r="D9" s="4">
        <f>SUM(名古屋店:広島店!D9)</f>
        <v>1344000</v>
      </c>
      <c r="E9" s="4">
        <f t="shared" si="0"/>
        <v>4752000</v>
      </c>
    </row>
    <row r="10" spans="1:5" x14ac:dyDescent="0.4">
      <c r="A10" s="3" t="s">
        <v>42</v>
      </c>
      <c r="B10" s="4">
        <f>SUM(名古屋店:広島店!B10)</f>
        <v>11422600</v>
      </c>
      <c r="C10" s="4">
        <f>SUM(名古屋店:広島店!C10)</f>
        <v>15362800</v>
      </c>
      <c r="D10" s="4">
        <f>SUM(名古屋店:広島店!D10)</f>
        <v>12855400</v>
      </c>
      <c r="E10" s="4">
        <f t="shared" si="0"/>
        <v>39640800</v>
      </c>
    </row>
    <row r="11" spans="1:5" x14ac:dyDescent="0.4">
      <c r="A11" s="3" t="s">
        <v>43</v>
      </c>
      <c r="B11" s="4">
        <f>SUM(名古屋店:広島店!B11)</f>
        <v>2232000</v>
      </c>
      <c r="C11" s="4">
        <f>SUM(名古屋店:広島店!C11)</f>
        <v>3868800</v>
      </c>
      <c r="D11" s="4">
        <f>SUM(名古屋店:広島店!D11)</f>
        <v>2356000</v>
      </c>
      <c r="E11" s="4">
        <f t="shared" si="0"/>
        <v>8456800</v>
      </c>
    </row>
    <row r="12" spans="1:5" x14ac:dyDescent="0.4">
      <c r="A12" s="3" t="s">
        <v>44</v>
      </c>
      <c r="B12" s="4">
        <f>SUM(名古屋店:広島店!B12)</f>
        <v>908800</v>
      </c>
      <c r="C12" s="4">
        <f>SUM(名古屋店:広島店!C12)</f>
        <v>1036800</v>
      </c>
      <c r="D12" s="4">
        <f>SUM(名古屋店:広島店!D12)</f>
        <v>998400</v>
      </c>
      <c r="E12" s="4">
        <f t="shared" si="0"/>
        <v>2944000</v>
      </c>
    </row>
    <row r="13" spans="1:5" x14ac:dyDescent="0.4">
      <c r="A13" s="3" t="s">
        <v>45</v>
      </c>
      <c r="B13" s="4">
        <f>SUM(名古屋店:広島店!B13)</f>
        <v>374400</v>
      </c>
      <c r="C13" s="4">
        <f>SUM(名古屋店:広島店!C13)</f>
        <v>304200</v>
      </c>
      <c r="D13" s="4">
        <f>SUM(名古屋店:広島店!D13)</f>
        <v>382200</v>
      </c>
      <c r="E13" s="4">
        <f t="shared" si="0"/>
        <v>1060800</v>
      </c>
    </row>
    <row r="14" spans="1:5" x14ac:dyDescent="0.4">
      <c r="A14" s="3" t="s">
        <v>46</v>
      </c>
      <c r="B14" s="4">
        <f>SUM(名古屋店:広島店!B14)</f>
        <v>396800</v>
      </c>
      <c r="C14" s="4">
        <f>SUM(名古屋店:広島店!C14)</f>
        <v>409600</v>
      </c>
      <c r="D14" s="4">
        <f>SUM(名古屋店:広島店!D14)</f>
        <v>550400</v>
      </c>
      <c r="E14" s="4">
        <f t="shared" si="0"/>
        <v>1356800</v>
      </c>
    </row>
    <row r="15" spans="1:5" x14ac:dyDescent="0.4">
      <c r="A15" s="3" t="s">
        <v>47</v>
      </c>
      <c r="B15" s="4">
        <f>SUM(名古屋店:広島店!B15)</f>
        <v>366600</v>
      </c>
      <c r="C15" s="4">
        <f>SUM(名古屋店:広島店!C15)</f>
        <v>491400</v>
      </c>
      <c r="D15" s="4">
        <f>SUM(名古屋店:広島店!D15)</f>
        <v>444600</v>
      </c>
      <c r="E15" s="4">
        <f t="shared" si="0"/>
        <v>1302600</v>
      </c>
    </row>
    <row r="16" spans="1:5" x14ac:dyDescent="0.4">
      <c r="A16" s="5"/>
      <c r="B16" s="4">
        <f>SUM(名古屋店:広島店!B16)</f>
        <v>0</v>
      </c>
      <c r="C16" s="4">
        <f>SUM(名古屋店:広島店!C16)</f>
        <v>0</v>
      </c>
      <c r="D16" s="4">
        <f>SUM(名古屋店:広島店!D16)</f>
        <v>0</v>
      </c>
      <c r="E16" s="4">
        <f t="shared" si="0"/>
        <v>0</v>
      </c>
    </row>
    <row r="17" spans="1:5" x14ac:dyDescent="0.4">
      <c r="A17" s="5"/>
      <c r="B17" s="4">
        <f>SUM(名古屋店:広島店!B17)</f>
        <v>0</v>
      </c>
      <c r="C17" s="4">
        <f>SUM(名古屋店:広島店!C17)</f>
        <v>0</v>
      </c>
      <c r="D17" s="4">
        <f>SUM(名古屋店:広島店!D17)</f>
        <v>0</v>
      </c>
      <c r="E17" s="4">
        <f t="shared" si="0"/>
        <v>0</v>
      </c>
    </row>
    <row r="18" spans="1:5" x14ac:dyDescent="0.4">
      <c r="A18" s="5"/>
      <c r="B18" s="4">
        <f>SUM(名古屋店:広島店!B18)</f>
        <v>0</v>
      </c>
      <c r="C18" s="4">
        <f>SUM(名古屋店:広島店!C18)</f>
        <v>0</v>
      </c>
      <c r="D18" s="4">
        <f>SUM(名古屋店:広島店!D18)</f>
        <v>0</v>
      </c>
      <c r="E18" s="4">
        <f t="shared" si="0"/>
        <v>0</v>
      </c>
    </row>
    <row r="19" spans="1:5" x14ac:dyDescent="0.4">
      <c r="A19" s="5"/>
      <c r="B19" s="4">
        <f>SUM(名古屋店:広島店!B19)</f>
        <v>0</v>
      </c>
      <c r="C19" s="4">
        <f>SUM(名古屋店:広島店!C19)</f>
        <v>0</v>
      </c>
      <c r="D19" s="4">
        <f>SUM(名古屋店:広島店!D19)</f>
        <v>0</v>
      </c>
      <c r="E19" s="4">
        <f t="shared" si="0"/>
        <v>0</v>
      </c>
    </row>
    <row r="20" spans="1:5" x14ac:dyDescent="0.4">
      <c r="A20" s="5"/>
      <c r="B20" s="4">
        <f>SUM(名古屋店:広島店!B20)</f>
        <v>0</v>
      </c>
      <c r="C20" s="4">
        <f>SUM(名古屋店:広島店!C20)</f>
        <v>0</v>
      </c>
      <c r="D20" s="4">
        <f>SUM(名古屋店:広島店!D20)</f>
        <v>0</v>
      </c>
      <c r="E20" s="4">
        <f t="shared" si="0"/>
        <v>0</v>
      </c>
    </row>
    <row r="21" spans="1:5" x14ac:dyDescent="0.4">
      <c r="A21" s="2" t="s">
        <v>19</v>
      </c>
      <c r="B21" s="4">
        <f>SUM(B4:B20)</f>
        <v>38253000</v>
      </c>
      <c r="C21" s="4">
        <f>SUM(C4:C20)</f>
        <v>46079000</v>
      </c>
      <c r="D21" s="4">
        <f>SUM(D4:D20)</f>
        <v>40685200</v>
      </c>
      <c r="E21" s="4">
        <f>SUM(B21:D21)</f>
        <v>125017200</v>
      </c>
    </row>
  </sheetData>
  <mergeCells count="1">
    <mergeCell ref="A1:E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1"/>
  <sheetViews>
    <sheetView zoomScale="90" zoomScaleNormal="90" workbookViewId="0"/>
  </sheetViews>
  <sheetFormatPr defaultRowHeight="18.75" x14ac:dyDescent="0.4"/>
  <cols>
    <col min="1" max="1" width="10.5" customWidth="1"/>
    <col min="2" max="5" width="12.625" customWidth="1"/>
  </cols>
  <sheetData>
    <row r="1" spans="1:5" ht="24" x14ac:dyDescent="0.4">
      <c r="A1" s="6" t="s">
        <v>33</v>
      </c>
    </row>
    <row r="2" spans="1:5" x14ac:dyDescent="0.4">
      <c r="E2" s="7" t="s">
        <v>1</v>
      </c>
    </row>
    <row r="3" spans="1:5" x14ac:dyDescent="0.4">
      <c r="A3" s="2" t="s">
        <v>34</v>
      </c>
      <c r="B3" s="2" t="s">
        <v>3</v>
      </c>
      <c r="C3" s="2" t="s">
        <v>4</v>
      </c>
      <c r="D3" s="2" t="s">
        <v>5</v>
      </c>
      <c r="E3" s="2" t="s">
        <v>35</v>
      </c>
    </row>
    <row r="4" spans="1:5" x14ac:dyDescent="0.4">
      <c r="A4" s="5" t="s">
        <v>36</v>
      </c>
      <c r="B4" s="4">
        <f>名古屋店!B21</f>
        <v>12683400</v>
      </c>
      <c r="C4" s="4">
        <f>名古屋店!C21</f>
        <v>14298000</v>
      </c>
      <c r="D4" s="4">
        <f>名古屋店!D21</f>
        <v>12959000</v>
      </c>
      <c r="E4" s="4">
        <f>名古屋店!E21</f>
        <v>39940400</v>
      </c>
    </row>
    <row r="5" spans="1:5" x14ac:dyDescent="0.4">
      <c r="A5" s="5" t="s">
        <v>37</v>
      </c>
      <c r="B5" s="4">
        <f>神戸店!B21</f>
        <v>15881000</v>
      </c>
      <c r="C5" s="4">
        <f>神戸店!C21</f>
        <v>19266600</v>
      </c>
      <c r="D5" s="4">
        <f>神戸店!D21</f>
        <v>16353000</v>
      </c>
      <c r="E5" s="4">
        <f>神戸店!E21</f>
        <v>51500600</v>
      </c>
    </row>
    <row r="6" spans="1:5" x14ac:dyDescent="0.4">
      <c r="A6" s="5" t="s">
        <v>38</v>
      </c>
      <c r="B6" s="4">
        <f>広島店!B21</f>
        <v>9688600</v>
      </c>
      <c r="C6" s="4">
        <f>広島店!C21</f>
        <v>12514400</v>
      </c>
      <c r="D6" s="4">
        <f>広島店!D21</f>
        <v>11373200</v>
      </c>
      <c r="E6" s="4">
        <f>広島店!E21</f>
        <v>33576200</v>
      </c>
    </row>
    <row r="7" spans="1:5" x14ac:dyDescent="0.4">
      <c r="A7" s="5"/>
      <c r="B7" s="4"/>
      <c r="C7" s="4"/>
      <c r="D7" s="4"/>
      <c r="E7" s="4"/>
    </row>
    <row r="8" spans="1:5" x14ac:dyDescent="0.4">
      <c r="A8" s="5"/>
      <c r="B8" s="4"/>
      <c r="C8" s="4"/>
      <c r="D8" s="4"/>
      <c r="E8" s="4"/>
    </row>
    <row r="9" spans="1:5" x14ac:dyDescent="0.4">
      <c r="A9" s="5"/>
      <c r="B9" s="4"/>
      <c r="C9" s="4"/>
      <c r="D9" s="4"/>
      <c r="E9" s="4"/>
    </row>
    <row r="10" spans="1:5" x14ac:dyDescent="0.4">
      <c r="A10" s="5"/>
      <c r="B10" s="4"/>
      <c r="C10" s="4"/>
      <c r="D10" s="4"/>
      <c r="E10" s="4"/>
    </row>
    <row r="11" spans="1:5" x14ac:dyDescent="0.4">
      <c r="A11" s="5"/>
      <c r="B11" s="4"/>
      <c r="C11" s="4"/>
      <c r="D11" s="4"/>
      <c r="E11" s="4"/>
    </row>
    <row r="12" spans="1:5" x14ac:dyDescent="0.4">
      <c r="A12" s="5"/>
      <c r="B12" s="4"/>
      <c r="C12" s="4"/>
      <c r="D12" s="4"/>
      <c r="E12" s="4"/>
    </row>
    <row r="13" spans="1:5" x14ac:dyDescent="0.4">
      <c r="A13" s="5"/>
      <c r="B13" s="4"/>
      <c r="C13" s="4"/>
      <c r="D13" s="4"/>
      <c r="E13" s="4"/>
    </row>
    <row r="14" spans="1:5" x14ac:dyDescent="0.4">
      <c r="A14" s="5"/>
      <c r="B14" s="4"/>
      <c r="C14" s="4"/>
      <c r="D14" s="4"/>
      <c r="E14" s="4"/>
    </row>
    <row r="15" spans="1:5" x14ac:dyDescent="0.4">
      <c r="A15" s="5"/>
      <c r="B15" s="4"/>
      <c r="C15" s="4"/>
      <c r="D15" s="4"/>
      <c r="E15" s="4"/>
    </row>
    <row r="16" spans="1:5" x14ac:dyDescent="0.4">
      <c r="A16" s="5"/>
      <c r="B16" s="4"/>
      <c r="C16" s="4"/>
      <c r="D16" s="4"/>
      <c r="E16" s="4"/>
    </row>
    <row r="17" spans="1:5" x14ac:dyDescent="0.4">
      <c r="A17" s="5"/>
      <c r="B17" s="4"/>
      <c r="C17" s="4"/>
      <c r="D17" s="4"/>
      <c r="E17" s="4"/>
    </row>
    <row r="18" spans="1:5" x14ac:dyDescent="0.4">
      <c r="A18" s="5"/>
      <c r="B18" s="4"/>
      <c r="C18" s="4"/>
      <c r="D18" s="4"/>
      <c r="E18" s="4"/>
    </row>
    <row r="19" spans="1:5" x14ac:dyDescent="0.4">
      <c r="A19" s="5"/>
      <c r="B19" s="4"/>
      <c r="C19" s="4"/>
      <c r="D19" s="4"/>
      <c r="E19" s="4"/>
    </row>
    <row r="20" spans="1:5" x14ac:dyDescent="0.4">
      <c r="A20" s="5"/>
      <c r="B20" s="4"/>
      <c r="C20" s="4"/>
      <c r="D20" s="4"/>
      <c r="E20" s="4"/>
    </row>
    <row r="21" spans="1:5" x14ac:dyDescent="0.4">
      <c r="A21" s="8" t="s">
        <v>39</v>
      </c>
      <c r="B21" s="4">
        <f>SUM(B4:B20)</f>
        <v>38253000</v>
      </c>
      <c r="C21" s="4">
        <f>SUM(C4:C20)</f>
        <v>46079000</v>
      </c>
      <c r="D21" s="4">
        <f>SUM(D4:D20)</f>
        <v>40685200</v>
      </c>
      <c r="E21" s="4">
        <f>SUM(E4:E20)</f>
        <v>125017200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名古屋店</vt:lpstr>
      <vt:lpstr>神戸店</vt:lpstr>
      <vt:lpstr>広島店</vt:lpstr>
      <vt:lpstr>広域合計</vt:lpstr>
      <vt:lpstr>店舗別実績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2016-01-11T00:59:37Z</dcterms:created>
  <dcterms:modified xsi:type="dcterms:W3CDTF">2022-04-03T00:33:08Z</dcterms:modified>
</cp:coreProperties>
</file>