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完成\"/>
    </mc:Choice>
  </mc:AlternateContent>
  <xr:revisionPtr revIDLastSave="0" documentId="8_{EB9515E2-B129-4A5F-B05A-2BC4609E55D6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売上分析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4" i="1"/>
  <c r="M15" i="1"/>
  <c r="K15" i="1"/>
  <c r="J15" i="1"/>
  <c r="M14" i="1"/>
  <c r="K14" i="1"/>
  <c r="J14" i="1"/>
  <c r="M13" i="1"/>
  <c r="K13" i="1"/>
  <c r="J13" i="1"/>
  <c r="M12" i="1"/>
  <c r="K12" i="1"/>
  <c r="J12" i="1"/>
  <c r="M11" i="1"/>
  <c r="K11" i="1"/>
  <c r="J11" i="1"/>
  <c r="M10" i="1"/>
  <c r="K10" i="1"/>
  <c r="J10" i="1"/>
  <c r="M9" i="1"/>
  <c r="K9" i="1"/>
  <c r="J9" i="1"/>
  <c r="M8" i="1"/>
  <c r="K8" i="1"/>
  <c r="J8" i="1"/>
  <c r="M7" i="1"/>
  <c r="K7" i="1"/>
  <c r="J7" i="1"/>
  <c r="M6" i="1"/>
  <c r="K6" i="1"/>
  <c r="J6" i="1"/>
  <c r="M5" i="1"/>
  <c r="K5" i="1"/>
  <c r="J5" i="1"/>
  <c r="M4" i="1"/>
  <c r="K4" i="1"/>
  <c r="J4" i="1"/>
</calcChain>
</file>

<file path=xl/sharedStrings.xml><?xml version="1.0" encoding="utf-8"?>
<sst xmlns="http://schemas.openxmlformats.org/spreadsheetml/2006/main" count="39" uniqueCount="31">
  <si>
    <t>顧客別第1四半期売上実績分析</t>
    <rPh sb="0" eb="2">
      <t>コキャク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ジッセキ</t>
    </rPh>
    <rPh sb="12" eb="14">
      <t>ブンセキ</t>
    </rPh>
    <phoneticPr fontId="3"/>
  </si>
  <si>
    <t>単位：千円</t>
    <rPh sb="0" eb="2">
      <t>タンイ</t>
    </rPh>
    <rPh sb="3" eb="5">
      <t>センエン</t>
    </rPh>
    <phoneticPr fontId="3"/>
  </si>
  <si>
    <t>業種</t>
    <rPh sb="0" eb="2">
      <t>ギョウシュ</t>
    </rPh>
    <phoneticPr fontId="3"/>
  </si>
  <si>
    <t>顧客名通称</t>
    <rPh sb="0" eb="2">
      <t>コキャク</t>
    </rPh>
    <rPh sb="2" eb="3">
      <t>メイ</t>
    </rPh>
    <rPh sb="3" eb="5">
      <t>ツウショウ</t>
    </rPh>
    <phoneticPr fontId="3"/>
  </si>
  <si>
    <t>4月</t>
    <rPh sb="1" eb="2">
      <t>ガツ</t>
    </rPh>
    <phoneticPr fontId="3"/>
  </si>
  <si>
    <t>売上実績</t>
    <rPh sb="0" eb="2">
      <t>ウリアゲ</t>
    </rPh>
    <rPh sb="2" eb="4">
      <t>ジッセキ</t>
    </rPh>
    <phoneticPr fontId="3"/>
  </si>
  <si>
    <t>売上順位</t>
    <rPh sb="0" eb="2">
      <t>ウリアゲ</t>
    </rPh>
    <rPh sb="2" eb="4">
      <t>ジュンイ</t>
    </rPh>
    <phoneticPr fontId="3"/>
  </si>
  <si>
    <t>実績傾向</t>
    <rPh sb="0" eb="2">
      <t>ジッセキ</t>
    </rPh>
    <rPh sb="2" eb="4">
      <t>ケイコウ</t>
    </rPh>
    <phoneticPr fontId="3"/>
  </si>
  <si>
    <t>売上目標</t>
    <rPh sb="0" eb="2">
      <t>ウリアゲ</t>
    </rPh>
    <rPh sb="2" eb="4">
      <t>モクヒョウ</t>
    </rPh>
    <phoneticPr fontId="3"/>
  </si>
  <si>
    <t>実績-目標</t>
    <rPh sb="0" eb="2">
      <t>ジッセキ</t>
    </rPh>
    <rPh sb="3" eb="5">
      <t>モクヒョウ</t>
    </rPh>
    <phoneticPr fontId="3"/>
  </si>
  <si>
    <t>達成率</t>
    <rPh sb="0" eb="3">
      <t>タッセイリツ</t>
    </rPh>
    <phoneticPr fontId="3"/>
  </si>
  <si>
    <t>前年度実績</t>
    <rPh sb="0" eb="3">
      <t>ゼンネンド</t>
    </rPh>
    <rPh sb="3" eb="5">
      <t>ジッセキ</t>
    </rPh>
    <phoneticPr fontId="3"/>
  </si>
  <si>
    <t>前年度比</t>
    <rPh sb="0" eb="4">
      <t>ゼンネンドヒ</t>
    </rPh>
    <phoneticPr fontId="3"/>
  </si>
  <si>
    <t>スーパー</t>
    <phoneticPr fontId="3"/>
  </si>
  <si>
    <t>サトウ</t>
    <phoneticPr fontId="3"/>
  </si>
  <si>
    <t>ダイオー</t>
    <phoneticPr fontId="3"/>
  </si>
  <si>
    <t>ミナト</t>
    <phoneticPr fontId="3"/>
  </si>
  <si>
    <t>ヨニー</t>
    <phoneticPr fontId="3"/>
  </si>
  <si>
    <t>コンビニ</t>
    <phoneticPr fontId="3"/>
  </si>
  <si>
    <t>デイリーマート</t>
    <phoneticPr fontId="3"/>
  </si>
  <si>
    <t>コンビニ</t>
    <phoneticPr fontId="3"/>
  </si>
  <si>
    <t>ハロー</t>
    <phoneticPr fontId="3"/>
  </si>
  <si>
    <t>ショートストップ</t>
    <phoneticPr fontId="3"/>
  </si>
  <si>
    <t>プラタナス</t>
    <phoneticPr fontId="3"/>
  </si>
  <si>
    <t>ディスカウント</t>
    <phoneticPr fontId="3"/>
  </si>
  <si>
    <t>ジェームス</t>
    <phoneticPr fontId="3"/>
  </si>
  <si>
    <t>ロジャー</t>
    <phoneticPr fontId="3"/>
  </si>
  <si>
    <t>ミセスマックス</t>
    <phoneticPr fontId="3"/>
  </si>
  <si>
    <t>ドンキー</t>
    <phoneticPr fontId="3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</si>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</sst>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,"/>
    <numFmt numFmtId="177" formatCode="0.0%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游ゴシック"/>
      <family val="3"/>
      <charset val="128"/>
    </font>
    <font>
      <sz val="10"/>
      <name val="游ゴシック"/>
      <family val="3"/>
      <charset val="128"/>
    </font>
    <font>
      <b/>
      <sz val="11"/>
      <color theme="0"/>
      <name val="游ゴシック"/>
      <family val="3"/>
      <charset val="128"/>
    </font>
    <font>
      <sz val="9"/>
      <name val="游ゴシック"/>
      <family val="3"/>
      <charset val="128"/>
    </font>
    <font>
      <sz val="11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38" fontId="8" fillId="0" borderId="1" xfId="1" applyFont="1" applyFill="1" applyBorder="1">
      <alignment vertical="center"/>
    </xf>
    <xf numFmtId="0" fontId="8" fillId="0" borderId="1" xfId="1" applyNumberFormat="1" applyFont="1" applyFill="1" applyBorder="1">
      <alignment vertical="center"/>
    </xf>
    <xf numFmtId="176" fontId="8" fillId="0" borderId="1" xfId="1" applyNumberFormat="1" applyFont="1" applyFill="1" applyBorder="1">
      <alignment vertical="center"/>
    </xf>
    <xf numFmtId="38" fontId="8" fillId="0" borderId="1" xfId="1" applyFont="1" applyBorder="1">
      <alignment vertical="center"/>
    </xf>
    <xf numFmtId="176" fontId="8" fillId="0" borderId="1" xfId="1" applyNumberFormat="1" applyFont="1" applyBorder="1">
      <alignment vertical="center"/>
    </xf>
    <xf numFmtId="0" fontId="9" fillId="0" borderId="0" xfId="0" applyFont="1">
      <alignment vertical="center"/>
    </xf>
    <xf numFmtId="0" fontId="9" fillId="0" borderId="1" xfId="0" applyFont="1" applyBorder="1">
      <alignment vertical="center"/>
    </xf>
    <xf numFmtId="38" fontId="9" fillId="0" borderId="1" xfId="1" applyFont="1" applyFill="1" applyBorder="1">
      <alignment vertical="center"/>
    </xf>
    <xf numFmtId="177" fontId="9" fillId="0" borderId="1" xfId="2" applyNumberFormat="1" applyFont="1" applyBorder="1">
      <alignment vertical="center"/>
    </xf>
    <xf numFmtId="38" fontId="9" fillId="0" borderId="1" xfId="1" applyFont="1" applyBorder="1">
      <alignment vertical="center"/>
    </xf>
    <xf numFmtId="176" fontId="9" fillId="0" borderId="1" xfId="0" applyNumberFormat="1" applyFont="1" applyBorder="1">
      <alignment vertical="center"/>
    </xf>
    <xf numFmtId="0" fontId="8" fillId="0" borderId="0" xfId="0" applyFont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zoomScale="90" zoomScaleNormal="90" workbookViewId="0"/>
  </sheetViews>
  <sheetFormatPr defaultRowHeight="18.75" x14ac:dyDescent="0.4"/>
  <cols>
    <col min="1" max="1" width="11.25" style="10" customWidth="1"/>
    <col min="2" max="2" width="17.25" style="10" bestFit="1" customWidth="1"/>
    <col min="3" max="5" width="8.75" style="10" customWidth="1"/>
    <col min="6" max="6" width="9.5" style="10" customWidth="1"/>
    <col min="7" max="7" width="9.75" style="10" bestFit="1" customWidth="1"/>
    <col min="8" max="8" width="10.625" style="10" customWidth="1"/>
    <col min="9" max="9" width="9.625" style="10" customWidth="1"/>
    <col min="10" max="10" width="10.625" style="10" customWidth="1"/>
    <col min="11" max="11" width="7.75" style="10" customWidth="1"/>
    <col min="12" max="12" width="11.875" style="10" bestFit="1" customWidth="1"/>
    <col min="13" max="13" width="9.875" style="10" bestFit="1" customWidth="1"/>
    <col min="14" max="16384" width="9" style="10"/>
  </cols>
  <sheetData>
    <row r="1" spans="1:13" ht="25.5" x14ac:dyDescent="0.4">
      <c r="A1" s="1" t="s">
        <v>0</v>
      </c>
      <c r="C1" s="16"/>
      <c r="D1" s="16"/>
      <c r="E1" s="16"/>
      <c r="F1" s="16"/>
      <c r="G1" s="16"/>
      <c r="H1" s="16"/>
      <c r="I1" s="16"/>
      <c r="M1" s="2" t="s">
        <v>1</v>
      </c>
    </row>
    <row r="2" spans="1:13" ht="12" customHeight="1" x14ac:dyDescent="0.4"/>
    <row r="3" spans="1:13" x14ac:dyDescent="0.4">
      <c r="A3" s="3" t="s">
        <v>2</v>
      </c>
      <c r="B3" s="3" t="s">
        <v>3</v>
      </c>
      <c r="C3" s="3" t="s">
        <v>4</v>
      </c>
      <c r="D3" s="3" t="s">
        <v>29</v>
      </c>
      <c r="E3" s="3" t="s">
        <v>30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</row>
    <row r="4" spans="1:13" x14ac:dyDescent="0.4">
      <c r="A4" s="4" t="s">
        <v>13</v>
      </c>
      <c r="B4" s="11" t="s">
        <v>14</v>
      </c>
      <c r="C4" s="5">
        <v>7827</v>
      </c>
      <c r="D4" s="5">
        <v>7701</v>
      </c>
      <c r="E4" s="5">
        <v>8992</v>
      </c>
      <c r="F4" s="5">
        <v>24520</v>
      </c>
      <c r="G4" s="6">
        <f>_xlfn.RANK.EQ(F4,$F$4:$F$20,0)</f>
        <v>3</v>
      </c>
      <c r="H4" s="7"/>
      <c r="I4" s="8">
        <v>25000</v>
      </c>
      <c r="J4" s="12">
        <f t="shared" ref="J4:J15" si="0">F4-I4</f>
        <v>-480</v>
      </c>
      <c r="K4" s="13">
        <f t="shared" ref="K4:K15" si="1">F4/I4</f>
        <v>0.98080000000000001</v>
      </c>
      <c r="L4" s="14">
        <v>24500</v>
      </c>
      <c r="M4" s="13">
        <f t="shared" ref="M4:M15" si="2">F4/L4</f>
        <v>1.0008163265306123</v>
      </c>
    </row>
    <row r="5" spans="1:13" x14ac:dyDescent="0.4">
      <c r="A5" s="4" t="s">
        <v>13</v>
      </c>
      <c r="B5" s="11" t="s">
        <v>15</v>
      </c>
      <c r="C5" s="5">
        <v>6671</v>
      </c>
      <c r="D5" s="5">
        <v>8704</v>
      </c>
      <c r="E5" s="5">
        <v>6861</v>
      </c>
      <c r="F5" s="5">
        <v>22236</v>
      </c>
      <c r="G5" s="6">
        <f t="shared" ref="G5:G15" si="3">_xlfn.RANK.EQ(F5,$F$4:$F$20,0)</f>
        <v>7</v>
      </c>
      <c r="H5" s="7"/>
      <c r="I5" s="8">
        <v>22000</v>
      </c>
      <c r="J5" s="12">
        <f t="shared" si="0"/>
        <v>236</v>
      </c>
      <c r="K5" s="13">
        <f t="shared" si="1"/>
        <v>1.0107272727272727</v>
      </c>
      <c r="L5" s="14">
        <v>22500</v>
      </c>
      <c r="M5" s="13">
        <f t="shared" si="2"/>
        <v>0.98826666666666663</v>
      </c>
    </row>
    <row r="6" spans="1:13" x14ac:dyDescent="0.4">
      <c r="A6" s="4" t="s">
        <v>13</v>
      </c>
      <c r="B6" s="11" t="s">
        <v>16</v>
      </c>
      <c r="C6" s="5">
        <v>7854</v>
      </c>
      <c r="D6" s="5">
        <v>7902</v>
      </c>
      <c r="E6" s="5">
        <v>10796</v>
      </c>
      <c r="F6" s="5">
        <v>26552</v>
      </c>
      <c r="G6" s="6">
        <f t="shared" si="3"/>
        <v>2</v>
      </c>
      <c r="H6" s="7"/>
      <c r="I6" s="8">
        <v>25000</v>
      </c>
      <c r="J6" s="12">
        <f t="shared" si="0"/>
        <v>1552</v>
      </c>
      <c r="K6" s="13">
        <f t="shared" si="1"/>
        <v>1.0620799999999999</v>
      </c>
      <c r="L6" s="14">
        <v>27000</v>
      </c>
      <c r="M6" s="13">
        <f t="shared" si="2"/>
        <v>0.9834074074074074</v>
      </c>
    </row>
    <row r="7" spans="1:13" x14ac:dyDescent="0.4">
      <c r="A7" s="4" t="s">
        <v>13</v>
      </c>
      <c r="B7" s="11" t="s">
        <v>17</v>
      </c>
      <c r="C7" s="5">
        <v>3889</v>
      </c>
      <c r="D7" s="5">
        <v>4769</v>
      </c>
      <c r="E7" s="5">
        <v>5157</v>
      </c>
      <c r="F7" s="5">
        <v>13815</v>
      </c>
      <c r="G7" s="6">
        <f t="shared" si="3"/>
        <v>12</v>
      </c>
      <c r="H7" s="7"/>
      <c r="I7" s="8">
        <v>12500</v>
      </c>
      <c r="J7" s="12">
        <f t="shared" si="0"/>
        <v>1315</v>
      </c>
      <c r="K7" s="13">
        <f t="shared" si="1"/>
        <v>1.1052</v>
      </c>
      <c r="L7" s="14">
        <v>13000</v>
      </c>
      <c r="M7" s="13">
        <f t="shared" si="2"/>
        <v>1.0626923076923076</v>
      </c>
    </row>
    <row r="8" spans="1:13" x14ac:dyDescent="0.4">
      <c r="A8" s="4" t="s">
        <v>18</v>
      </c>
      <c r="B8" s="11" t="s">
        <v>19</v>
      </c>
      <c r="C8" s="5">
        <v>7753</v>
      </c>
      <c r="D8" s="5">
        <v>7741</v>
      </c>
      <c r="E8" s="5">
        <v>8366</v>
      </c>
      <c r="F8" s="5">
        <v>23860</v>
      </c>
      <c r="G8" s="6">
        <f t="shared" si="3"/>
        <v>4</v>
      </c>
      <c r="H8" s="9"/>
      <c r="I8" s="8">
        <v>23000</v>
      </c>
      <c r="J8" s="12">
        <f t="shared" si="0"/>
        <v>860</v>
      </c>
      <c r="K8" s="13">
        <f t="shared" si="1"/>
        <v>1.037391304347826</v>
      </c>
      <c r="L8" s="14">
        <v>24000</v>
      </c>
      <c r="M8" s="13">
        <f t="shared" si="2"/>
        <v>0.99416666666666664</v>
      </c>
    </row>
    <row r="9" spans="1:13" x14ac:dyDescent="0.4">
      <c r="A9" s="4" t="s">
        <v>20</v>
      </c>
      <c r="B9" s="11" t="s">
        <v>21</v>
      </c>
      <c r="C9" s="5">
        <v>5545</v>
      </c>
      <c r="D9" s="5">
        <v>5158</v>
      </c>
      <c r="E9" s="5">
        <v>5213</v>
      </c>
      <c r="F9" s="5">
        <v>15916</v>
      </c>
      <c r="G9" s="6">
        <f t="shared" si="3"/>
        <v>10</v>
      </c>
      <c r="H9" s="9"/>
      <c r="I9" s="8">
        <v>15000</v>
      </c>
      <c r="J9" s="12">
        <f t="shared" si="0"/>
        <v>916</v>
      </c>
      <c r="K9" s="13">
        <f t="shared" si="1"/>
        <v>1.0610666666666666</v>
      </c>
      <c r="L9" s="14">
        <v>15500</v>
      </c>
      <c r="M9" s="13">
        <f t="shared" si="2"/>
        <v>1.0268387096774194</v>
      </c>
    </row>
    <row r="10" spans="1:13" x14ac:dyDescent="0.4">
      <c r="A10" s="4" t="s">
        <v>18</v>
      </c>
      <c r="B10" s="11" t="s">
        <v>22</v>
      </c>
      <c r="C10" s="5">
        <v>8335</v>
      </c>
      <c r="D10" s="5">
        <v>6920</v>
      </c>
      <c r="E10" s="5">
        <v>7318</v>
      </c>
      <c r="F10" s="5">
        <v>22573</v>
      </c>
      <c r="G10" s="6">
        <f t="shared" si="3"/>
        <v>6</v>
      </c>
      <c r="H10" s="9"/>
      <c r="I10" s="8">
        <v>23000</v>
      </c>
      <c r="J10" s="12">
        <f t="shared" si="0"/>
        <v>-427</v>
      </c>
      <c r="K10" s="13">
        <f t="shared" si="1"/>
        <v>0.98143478260869565</v>
      </c>
      <c r="L10" s="14">
        <v>24000</v>
      </c>
      <c r="M10" s="13">
        <f t="shared" si="2"/>
        <v>0.94054166666666672</v>
      </c>
    </row>
    <row r="11" spans="1:13" x14ac:dyDescent="0.4">
      <c r="A11" s="4" t="s">
        <v>18</v>
      </c>
      <c r="B11" s="11" t="s">
        <v>23</v>
      </c>
      <c r="C11" s="5">
        <v>7468</v>
      </c>
      <c r="D11" s="5">
        <v>6965</v>
      </c>
      <c r="E11" s="5">
        <v>6435</v>
      </c>
      <c r="F11" s="5">
        <v>20868</v>
      </c>
      <c r="G11" s="6">
        <f t="shared" si="3"/>
        <v>8</v>
      </c>
      <c r="H11" s="9"/>
      <c r="I11" s="8">
        <v>20000</v>
      </c>
      <c r="J11" s="12">
        <f t="shared" si="0"/>
        <v>868</v>
      </c>
      <c r="K11" s="13">
        <f t="shared" si="1"/>
        <v>1.0434000000000001</v>
      </c>
      <c r="L11" s="14">
        <v>20000</v>
      </c>
      <c r="M11" s="13">
        <f t="shared" si="2"/>
        <v>1.0434000000000001</v>
      </c>
    </row>
    <row r="12" spans="1:13" x14ac:dyDescent="0.4">
      <c r="A12" s="4" t="s">
        <v>24</v>
      </c>
      <c r="B12" s="11" t="s">
        <v>25</v>
      </c>
      <c r="C12" s="5">
        <v>5685</v>
      </c>
      <c r="D12" s="5">
        <v>6656</v>
      </c>
      <c r="E12" s="5">
        <v>7197</v>
      </c>
      <c r="F12" s="5">
        <v>19538</v>
      </c>
      <c r="G12" s="6">
        <f t="shared" si="3"/>
        <v>9</v>
      </c>
      <c r="H12" s="9"/>
      <c r="I12" s="8">
        <v>20000</v>
      </c>
      <c r="J12" s="12">
        <f t="shared" si="0"/>
        <v>-462</v>
      </c>
      <c r="K12" s="13">
        <f t="shared" si="1"/>
        <v>0.97689999999999999</v>
      </c>
      <c r="L12" s="14">
        <v>19500</v>
      </c>
      <c r="M12" s="13">
        <f t="shared" si="2"/>
        <v>1.0019487179487179</v>
      </c>
    </row>
    <row r="13" spans="1:13" x14ac:dyDescent="0.4">
      <c r="A13" s="4" t="s">
        <v>24</v>
      </c>
      <c r="B13" s="11" t="s">
        <v>26</v>
      </c>
      <c r="C13" s="5">
        <v>5854</v>
      </c>
      <c r="D13" s="5">
        <v>9569</v>
      </c>
      <c r="E13" s="5">
        <v>8317</v>
      </c>
      <c r="F13" s="5">
        <v>23740</v>
      </c>
      <c r="G13" s="6">
        <f t="shared" si="3"/>
        <v>5</v>
      </c>
      <c r="H13" s="9"/>
      <c r="I13" s="8">
        <v>24000</v>
      </c>
      <c r="J13" s="12">
        <f t="shared" si="0"/>
        <v>-260</v>
      </c>
      <c r="K13" s="13">
        <f t="shared" si="1"/>
        <v>0.98916666666666664</v>
      </c>
      <c r="L13" s="14">
        <v>23000</v>
      </c>
      <c r="M13" s="13">
        <f t="shared" si="2"/>
        <v>1.0321739130434782</v>
      </c>
    </row>
    <row r="14" spans="1:13" x14ac:dyDescent="0.4">
      <c r="A14" s="4" t="s">
        <v>24</v>
      </c>
      <c r="B14" s="11" t="s">
        <v>27</v>
      </c>
      <c r="C14" s="5">
        <v>4121</v>
      </c>
      <c r="D14" s="5">
        <v>5876</v>
      </c>
      <c r="E14" s="5">
        <v>5903</v>
      </c>
      <c r="F14" s="5">
        <v>15900</v>
      </c>
      <c r="G14" s="6">
        <f t="shared" si="3"/>
        <v>11</v>
      </c>
      <c r="H14" s="9"/>
      <c r="I14" s="8">
        <v>15000</v>
      </c>
      <c r="J14" s="12">
        <f t="shared" si="0"/>
        <v>900</v>
      </c>
      <c r="K14" s="13">
        <f t="shared" si="1"/>
        <v>1.06</v>
      </c>
      <c r="L14" s="14">
        <v>16000</v>
      </c>
      <c r="M14" s="13">
        <f t="shared" si="2"/>
        <v>0.99375000000000002</v>
      </c>
    </row>
    <row r="15" spans="1:13" x14ac:dyDescent="0.4">
      <c r="A15" s="4" t="s">
        <v>24</v>
      </c>
      <c r="B15" s="11" t="s">
        <v>28</v>
      </c>
      <c r="C15" s="5">
        <v>7998</v>
      </c>
      <c r="D15" s="5">
        <v>10836</v>
      </c>
      <c r="E15" s="5">
        <v>11463</v>
      </c>
      <c r="F15" s="5">
        <v>30297</v>
      </c>
      <c r="G15" s="6">
        <f t="shared" si="3"/>
        <v>1</v>
      </c>
      <c r="H15" s="9"/>
      <c r="I15" s="8">
        <v>28000</v>
      </c>
      <c r="J15" s="12">
        <f t="shared" si="0"/>
        <v>2297</v>
      </c>
      <c r="K15" s="13">
        <f t="shared" si="1"/>
        <v>1.0820357142857142</v>
      </c>
      <c r="L15" s="14">
        <v>30000</v>
      </c>
      <c r="M15" s="13">
        <f t="shared" si="2"/>
        <v>1.0099</v>
      </c>
    </row>
    <row r="16" spans="1:13" x14ac:dyDescent="0.4">
      <c r="A16" s="11"/>
      <c r="B16" s="11"/>
      <c r="C16" s="9"/>
      <c r="D16" s="9"/>
      <c r="E16" s="9"/>
      <c r="F16" s="9"/>
      <c r="G16" s="9"/>
      <c r="H16" s="9"/>
      <c r="I16" s="9"/>
      <c r="J16" s="14"/>
      <c r="K16" s="11"/>
      <c r="L16" s="15"/>
      <c r="M16" s="11"/>
    </row>
    <row r="17" spans="1:13" x14ac:dyDescent="0.4">
      <c r="A17" s="11"/>
      <c r="B17" s="11"/>
      <c r="C17" s="9"/>
      <c r="D17" s="9"/>
      <c r="E17" s="9"/>
      <c r="F17" s="9"/>
      <c r="G17" s="9"/>
      <c r="H17" s="9"/>
      <c r="I17" s="9"/>
      <c r="J17" s="14"/>
      <c r="K17" s="11"/>
      <c r="L17" s="15"/>
      <c r="M17" s="11"/>
    </row>
    <row r="18" spans="1:13" x14ac:dyDescent="0.4">
      <c r="A18" s="11"/>
      <c r="B18" s="11"/>
      <c r="C18" s="9"/>
      <c r="D18" s="9"/>
      <c r="E18" s="9"/>
      <c r="F18" s="9"/>
      <c r="G18" s="9"/>
      <c r="H18" s="9"/>
      <c r="I18" s="9"/>
      <c r="J18" s="14"/>
      <c r="K18" s="11"/>
      <c r="L18" s="15"/>
      <c r="M18" s="11"/>
    </row>
    <row r="19" spans="1:13" x14ac:dyDescent="0.4">
      <c r="A19" s="11"/>
      <c r="B19" s="11"/>
      <c r="C19" s="9"/>
      <c r="D19" s="9"/>
      <c r="E19" s="9"/>
      <c r="F19" s="9"/>
      <c r="G19" s="9"/>
      <c r="H19" s="9"/>
      <c r="I19" s="9"/>
      <c r="J19" s="14"/>
      <c r="K19" s="11"/>
      <c r="L19" s="15"/>
      <c r="M19" s="11"/>
    </row>
    <row r="20" spans="1:13" x14ac:dyDescent="0.4">
      <c r="A20" s="11"/>
      <c r="B20" s="11"/>
      <c r="C20" s="9"/>
      <c r="D20" s="9"/>
      <c r="E20" s="9"/>
      <c r="F20" s="9"/>
      <c r="G20" s="9"/>
      <c r="H20" s="9"/>
      <c r="I20" s="9"/>
      <c r="J20" s="14"/>
      <c r="K20" s="11"/>
      <c r="L20" s="15"/>
      <c r="M20" s="11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2015-12-20T04:30:25Z</dcterms:created>
  <dcterms:modified xsi:type="dcterms:W3CDTF">2022-04-09T10:06:12Z</dcterms:modified>
</cp:coreProperties>
</file>