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C:\Users\excel\Documents\Excel2021応用\完成\"/>
    </mc:Choice>
  </mc:AlternateContent>
  <xr:revisionPtr revIDLastSave="0" documentId="8_{B85E12F8-F046-4CD8-A60F-000776069E64}" xr6:coauthVersionLast="47" xr6:coauthVersionMax="47" xr10:uidLastSave="{00000000-0000-0000-0000-000000000000}"/>
  <bookViews>
    <workbookView xWindow="-120" yWindow="-120" windowWidth="19440" windowHeight="11040" xr2:uid="{00000000-000D-0000-FFFF-FFFF00000000}"/>
  </bookViews>
  <sheets>
    <sheet name="顧客別比較" sheetId="2" r:id="rId1"/>
    <sheet name="売上分析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" i="1" l="1"/>
  <c r="G5" i="1"/>
  <c r="G15" i="1"/>
  <c r="G7" i="1"/>
  <c r="G13" i="1"/>
  <c r="G9" i="1"/>
  <c r="G11" i="1"/>
  <c r="G12" i="1"/>
  <c r="G8" i="1"/>
  <c r="G14" i="1"/>
  <c r="G4" i="1"/>
  <c r="G6" i="1"/>
  <c r="M4" i="1"/>
  <c r="K4" i="1"/>
  <c r="J4" i="1"/>
  <c r="M14" i="1"/>
  <c r="K14" i="1"/>
  <c r="J14" i="1"/>
  <c r="M8" i="1"/>
  <c r="K8" i="1"/>
  <c r="J8" i="1"/>
  <c r="M12" i="1"/>
  <c r="K12" i="1"/>
  <c r="J12" i="1"/>
  <c r="M11" i="1"/>
  <c r="K11" i="1"/>
  <c r="J11" i="1"/>
  <c r="M9" i="1"/>
  <c r="K9" i="1"/>
  <c r="J9" i="1"/>
  <c r="M13" i="1"/>
  <c r="K13" i="1"/>
  <c r="J13" i="1"/>
  <c r="M7" i="1"/>
  <c r="K7" i="1"/>
  <c r="J7" i="1"/>
  <c r="M15" i="1"/>
  <c r="K15" i="1"/>
  <c r="J15" i="1"/>
  <c r="M5" i="1"/>
  <c r="K5" i="1"/>
  <c r="J5" i="1"/>
  <c r="M10" i="1"/>
  <c r="K10" i="1"/>
  <c r="J10" i="1"/>
  <c r="M6" i="1"/>
  <c r="K6" i="1"/>
  <c r="J6" i="1"/>
</calcChain>
</file>

<file path=xl/sharedStrings.xml><?xml version="1.0" encoding="utf-8"?>
<sst xmlns="http://schemas.openxmlformats.org/spreadsheetml/2006/main" count="39" uniqueCount="31">
  <si>
    <t>顧客別第1四半期売上実績分析</t>
    <rPh sb="0" eb="2">
      <t>コキャク</t>
    </rPh>
    <rPh sb="2" eb="3">
      <t>ベツ</t>
    </rPh>
    <rPh sb="3" eb="4">
      <t>ダイ</t>
    </rPh>
    <rPh sb="5" eb="8">
      <t>シハンキ</t>
    </rPh>
    <rPh sb="8" eb="10">
      <t>ウリアゲ</t>
    </rPh>
    <rPh sb="10" eb="12">
      <t>ジッセキ</t>
    </rPh>
    <rPh sb="12" eb="14">
      <t>ブンセキ</t>
    </rPh>
    <phoneticPr fontId="3"/>
  </si>
  <si>
    <t>単位：千円</t>
    <rPh sb="0" eb="2">
      <t>タンイ</t>
    </rPh>
    <rPh sb="3" eb="5">
      <t>センエン</t>
    </rPh>
    <phoneticPr fontId="3"/>
  </si>
  <si>
    <t>業種</t>
    <rPh sb="0" eb="2">
      <t>ギョウシュ</t>
    </rPh>
    <phoneticPr fontId="3"/>
  </si>
  <si>
    <t>顧客名通称</t>
    <rPh sb="0" eb="2">
      <t>コキャク</t>
    </rPh>
    <rPh sb="2" eb="3">
      <t>メイ</t>
    </rPh>
    <rPh sb="3" eb="5">
      <t>ツウショウ</t>
    </rPh>
    <phoneticPr fontId="3"/>
  </si>
  <si>
    <t>4月</t>
    <rPh sb="1" eb="2">
      <t>ガツ</t>
    </rPh>
    <phoneticPr fontId="3"/>
  </si>
  <si>
    <t>売上実績</t>
    <rPh sb="0" eb="2">
      <t>ウリアゲ</t>
    </rPh>
    <rPh sb="2" eb="4">
      <t>ジッセキ</t>
    </rPh>
    <phoneticPr fontId="3"/>
  </si>
  <si>
    <t>売上順位</t>
    <rPh sb="0" eb="2">
      <t>ウリアゲ</t>
    </rPh>
    <rPh sb="2" eb="4">
      <t>ジュンイ</t>
    </rPh>
    <phoneticPr fontId="3"/>
  </si>
  <si>
    <t>実績傾向</t>
    <rPh sb="0" eb="2">
      <t>ジッセキ</t>
    </rPh>
    <rPh sb="2" eb="4">
      <t>ケイコウ</t>
    </rPh>
    <phoneticPr fontId="3"/>
  </si>
  <si>
    <t>売上目標</t>
    <rPh sb="0" eb="2">
      <t>ウリアゲ</t>
    </rPh>
    <rPh sb="2" eb="4">
      <t>モクヒョウ</t>
    </rPh>
    <phoneticPr fontId="3"/>
  </si>
  <si>
    <t>実績-目標</t>
    <rPh sb="0" eb="2">
      <t>ジッセキ</t>
    </rPh>
    <rPh sb="3" eb="5">
      <t>モクヒョウ</t>
    </rPh>
    <phoneticPr fontId="3"/>
  </si>
  <si>
    <t>達成率</t>
    <rPh sb="0" eb="3">
      <t>タッセイリツ</t>
    </rPh>
    <phoneticPr fontId="3"/>
  </si>
  <si>
    <t>前年度実績</t>
    <rPh sb="0" eb="3">
      <t>ゼンネンド</t>
    </rPh>
    <rPh sb="3" eb="5">
      <t>ジッセキ</t>
    </rPh>
    <phoneticPr fontId="3"/>
  </si>
  <si>
    <t>前年度比</t>
    <rPh sb="0" eb="4">
      <t>ゼンネンドヒ</t>
    </rPh>
    <phoneticPr fontId="3"/>
  </si>
  <si>
    <t>スーパー</t>
    <phoneticPr fontId="3"/>
  </si>
  <si>
    <t>サトウ</t>
    <phoneticPr fontId="3"/>
  </si>
  <si>
    <t>ダイオー</t>
    <phoneticPr fontId="3"/>
  </si>
  <si>
    <t>ミナト</t>
    <phoneticPr fontId="3"/>
  </si>
  <si>
    <t>ヨニー</t>
    <phoneticPr fontId="3"/>
  </si>
  <si>
    <t>コンビニ</t>
    <phoneticPr fontId="3"/>
  </si>
  <si>
    <t>デイリーマート</t>
    <phoneticPr fontId="3"/>
  </si>
  <si>
    <t>コンビニ</t>
    <phoneticPr fontId="3"/>
  </si>
  <si>
    <t>ハロー</t>
    <phoneticPr fontId="3"/>
  </si>
  <si>
    <t>ショートストップ</t>
    <phoneticPr fontId="3"/>
  </si>
  <si>
    <t>プラタナス</t>
    <phoneticPr fontId="3"/>
  </si>
  <si>
    <t>ディスカウント</t>
    <phoneticPr fontId="3"/>
  </si>
  <si>
    <t>ジェームス</t>
    <phoneticPr fontId="3"/>
  </si>
  <si>
    <t>ロジャー</t>
    <phoneticPr fontId="3"/>
  </si>
  <si>
    <t>ミセスマックス</t>
    <phoneticPr fontId="3"/>
  </si>
  <si>
    <t>ドンキー</t>
    <phoneticPr fontId="3"/>
  </si>
  <si>
    <t>5月</t>
  </si>
  <si>
    <t>6月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</si>
</sst>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#,"/>
    <numFmt numFmtId="177" formatCode="0.0%"/>
  </numFmts>
  <fonts count="1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6"/>
      <name val="游ゴシック"/>
      <family val="3"/>
      <charset val="128"/>
    </font>
    <font>
      <sz val="10"/>
      <name val="游ゴシック"/>
      <family val="3"/>
      <charset val="128"/>
    </font>
    <font>
      <b/>
      <sz val="11"/>
      <color theme="0"/>
      <name val="游ゴシック"/>
      <family val="3"/>
      <charset val="128"/>
    </font>
    <font>
      <sz val="9"/>
      <name val="游ゴシック"/>
      <family val="3"/>
      <charset val="128"/>
    </font>
    <font>
      <sz val="11"/>
      <name val="游ゴシック"/>
      <family val="3"/>
      <charset val="128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7" fillId="0" borderId="2" xfId="0" applyFont="1" applyBorder="1" applyAlignment="1">
      <alignment vertical="center"/>
    </xf>
    <xf numFmtId="38" fontId="8" fillId="0" borderId="1" xfId="1" applyFont="1" applyFill="1" applyBorder="1">
      <alignment vertical="center"/>
    </xf>
    <xf numFmtId="0" fontId="8" fillId="0" borderId="1" xfId="1" applyNumberFormat="1" applyFont="1" applyFill="1" applyBorder="1">
      <alignment vertical="center"/>
    </xf>
    <xf numFmtId="176" fontId="8" fillId="0" borderId="1" xfId="1" applyNumberFormat="1" applyFont="1" applyFill="1" applyBorder="1">
      <alignment vertical="center"/>
    </xf>
    <xf numFmtId="38" fontId="8" fillId="0" borderId="1" xfId="1" applyFont="1" applyBorder="1">
      <alignment vertical="center"/>
    </xf>
    <xf numFmtId="176" fontId="8" fillId="0" borderId="1" xfId="1" applyNumberFormat="1" applyFont="1" applyBorder="1">
      <alignment vertical="center"/>
    </xf>
    <xf numFmtId="0" fontId="9" fillId="0" borderId="0" xfId="0" applyFont="1">
      <alignment vertical="center"/>
    </xf>
    <xf numFmtId="0" fontId="9" fillId="0" borderId="1" xfId="0" applyFont="1" applyBorder="1">
      <alignment vertical="center"/>
    </xf>
    <xf numFmtId="38" fontId="9" fillId="0" borderId="1" xfId="1" applyFont="1" applyFill="1" applyBorder="1">
      <alignment vertical="center"/>
    </xf>
    <xf numFmtId="177" fontId="9" fillId="0" borderId="1" xfId="2" applyNumberFormat="1" applyFont="1" applyBorder="1">
      <alignment vertical="center"/>
    </xf>
    <xf numFmtId="38" fontId="9" fillId="0" borderId="1" xfId="1" applyFont="1" applyBorder="1">
      <alignment vertical="center"/>
    </xf>
    <xf numFmtId="176" fontId="9" fillId="0" borderId="1" xfId="0" applyNumberFormat="1" applyFont="1" applyBorder="1">
      <alignment vertical="center"/>
    </xf>
    <xf numFmtId="0" fontId="8" fillId="0" borderId="0" xfId="0" applyFont="1" applyAlignme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8">
    <dxf>
      <font>
        <color rgb="FF006100"/>
      </font>
      <fill>
        <patternFill>
          <bgColor rgb="FFC6EFCE"/>
        </patternFill>
      </fill>
    </dxf>
    <dxf>
      <font>
        <b val="0"/>
        <i/>
        <color rgb="FFFF0000"/>
      </font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顧客別実績・達成率比較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売上分析!$F$3</c:f>
              <c:strCache>
                <c:ptCount val="1"/>
                <c:pt idx="0">
                  <c:v>売上実績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売上分析!$B$4:$B$15</c:f>
              <c:strCache>
                <c:ptCount val="12"/>
                <c:pt idx="0">
                  <c:v>ドンキー</c:v>
                </c:pt>
                <c:pt idx="1">
                  <c:v>ミナト</c:v>
                </c:pt>
                <c:pt idx="2">
                  <c:v>サトウ</c:v>
                </c:pt>
                <c:pt idx="3">
                  <c:v>デイリーマート</c:v>
                </c:pt>
                <c:pt idx="4">
                  <c:v>ロジャー</c:v>
                </c:pt>
                <c:pt idx="5">
                  <c:v>ショートストップ</c:v>
                </c:pt>
                <c:pt idx="6">
                  <c:v>ダイオー</c:v>
                </c:pt>
                <c:pt idx="7">
                  <c:v>プラタナス</c:v>
                </c:pt>
                <c:pt idx="8">
                  <c:v>ジェームス</c:v>
                </c:pt>
                <c:pt idx="9">
                  <c:v>ハロー</c:v>
                </c:pt>
                <c:pt idx="10">
                  <c:v>ミセスマックス</c:v>
                </c:pt>
                <c:pt idx="11">
                  <c:v>ヨニー</c:v>
                </c:pt>
              </c:strCache>
            </c:strRef>
          </c:cat>
          <c:val>
            <c:numRef>
              <c:f>売上分析!$F$4:$F$15</c:f>
              <c:numCache>
                <c:formatCode>#,##0_);[Red]\(#,##0\)</c:formatCode>
                <c:ptCount val="12"/>
                <c:pt idx="0">
                  <c:v>30297</c:v>
                </c:pt>
                <c:pt idx="1">
                  <c:v>26552</c:v>
                </c:pt>
                <c:pt idx="2">
                  <c:v>24520</c:v>
                </c:pt>
                <c:pt idx="3">
                  <c:v>23860</c:v>
                </c:pt>
                <c:pt idx="4">
                  <c:v>23740</c:v>
                </c:pt>
                <c:pt idx="5">
                  <c:v>22573</c:v>
                </c:pt>
                <c:pt idx="6">
                  <c:v>22236</c:v>
                </c:pt>
                <c:pt idx="7">
                  <c:v>20868</c:v>
                </c:pt>
                <c:pt idx="8">
                  <c:v>19538</c:v>
                </c:pt>
                <c:pt idx="9">
                  <c:v>15916</c:v>
                </c:pt>
                <c:pt idx="10">
                  <c:v>15900</c:v>
                </c:pt>
                <c:pt idx="11">
                  <c:v>13815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3B-45CB-83EA-2483EC432D56}"/>
            </c:ext>
          </c:extLst>
        </c:ser>
        <c:ser>
          <c:idx val="1"/>
          <c:order val="1"/>
          <c:tx>
            <c:strRef>
              <c:f>売上分析!$L$3</c:f>
              <c:strCache>
                <c:ptCount val="1"/>
                <c:pt idx="0">
                  <c:v>前年度実績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売上分析!$B$4:$B$15</c:f>
              <c:strCache>
                <c:ptCount val="12"/>
                <c:pt idx="0">
                  <c:v>ドンキー</c:v>
                </c:pt>
                <c:pt idx="1">
                  <c:v>ミナト</c:v>
                </c:pt>
                <c:pt idx="2">
                  <c:v>サトウ</c:v>
                </c:pt>
                <c:pt idx="3">
                  <c:v>デイリーマート</c:v>
                </c:pt>
                <c:pt idx="4">
                  <c:v>ロジャー</c:v>
                </c:pt>
                <c:pt idx="5">
                  <c:v>ショートストップ</c:v>
                </c:pt>
                <c:pt idx="6">
                  <c:v>ダイオー</c:v>
                </c:pt>
                <c:pt idx="7">
                  <c:v>プラタナス</c:v>
                </c:pt>
                <c:pt idx="8">
                  <c:v>ジェームス</c:v>
                </c:pt>
                <c:pt idx="9">
                  <c:v>ハロー</c:v>
                </c:pt>
                <c:pt idx="10">
                  <c:v>ミセスマックス</c:v>
                </c:pt>
                <c:pt idx="11">
                  <c:v>ヨニー</c:v>
                </c:pt>
              </c:strCache>
            </c:strRef>
          </c:cat>
          <c:val>
            <c:numRef>
              <c:f>売上分析!$L$4:$L$15</c:f>
              <c:numCache>
                <c:formatCode>#,##0_);[Red]\(#,##0\)</c:formatCode>
                <c:ptCount val="12"/>
                <c:pt idx="0">
                  <c:v>30000</c:v>
                </c:pt>
                <c:pt idx="1">
                  <c:v>27000</c:v>
                </c:pt>
                <c:pt idx="2">
                  <c:v>24500</c:v>
                </c:pt>
                <c:pt idx="3">
                  <c:v>24000</c:v>
                </c:pt>
                <c:pt idx="4">
                  <c:v>23000</c:v>
                </c:pt>
                <c:pt idx="5">
                  <c:v>24000</c:v>
                </c:pt>
                <c:pt idx="6">
                  <c:v>22500</c:v>
                </c:pt>
                <c:pt idx="7">
                  <c:v>20000</c:v>
                </c:pt>
                <c:pt idx="8">
                  <c:v>19500</c:v>
                </c:pt>
                <c:pt idx="9">
                  <c:v>15500</c:v>
                </c:pt>
                <c:pt idx="10">
                  <c:v>16000</c:v>
                </c:pt>
                <c:pt idx="11">
                  <c:v>13000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E3B-45CB-83EA-2483EC432D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547931535"/>
        <c:axId val="1547931951"/>
      </c:barChart>
      <c:lineChart>
        <c:grouping val="standard"/>
        <c:varyColors val="0"/>
        <c:ser>
          <c:idx val="2"/>
          <c:order val="2"/>
          <c:tx>
            <c:strRef>
              <c:f>売上分析!$K$3</c:f>
              <c:strCache>
                <c:ptCount val="1"/>
                <c:pt idx="0">
                  <c:v>達成率</c:v>
                </c:pt>
              </c:strCache>
            </c:strRef>
          </c:tx>
          <c:spPr>
            <a:ln w="317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6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12700">
                <a:solidFill>
                  <a:schemeClr val="lt2"/>
                </a:solidFill>
                <a:round/>
              </a:ln>
              <a:effectLst/>
            </c:spPr>
          </c:marker>
          <c:cat>
            <c:strRef>
              <c:f>売上分析!$B$4:$B$15</c:f>
              <c:strCache>
                <c:ptCount val="12"/>
                <c:pt idx="0">
                  <c:v>ドンキー</c:v>
                </c:pt>
                <c:pt idx="1">
                  <c:v>ミナト</c:v>
                </c:pt>
                <c:pt idx="2">
                  <c:v>サトウ</c:v>
                </c:pt>
                <c:pt idx="3">
                  <c:v>デイリーマート</c:v>
                </c:pt>
                <c:pt idx="4">
                  <c:v>ロジャー</c:v>
                </c:pt>
                <c:pt idx="5">
                  <c:v>ショートストップ</c:v>
                </c:pt>
                <c:pt idx="6">
                  <c:v>ダイオー</c:v>
                </c:pt>
                <c:pt idx="7">
                  <c:v>プラタナス</c:v>
                </c:pt>
                <c:pt idx="8">
                  <c:v>ジェームス</c:v>
                </c:pt>
                <c:pt idx="9">
                  <c:v>ハロー</c:v>
                </c:pt>
                <c:pt idx="10">
                  <c:v>ミセスマックス</c:v>
                </c:pt>
                <c:pt idx="11">
                  <c:v>ヨニー</c:v>
                </c:pt>
              </c:strCache>
            </c:strRef>
          </c:cat>
          <c:val>
            <c:numRef>
              <c:f>売上分析!$K$4:$K$15</c:f>
              <c:numCache>
                <c:formatCode>0.0%</c:formatCode>
                <c:ptCount val="12"/>
                <c:pt idx="0">
                  <c:v>1.0820357142857142</c:v>
                </c:pt>
                <c:pt idx="1">
                  <c:v>1.0620799999999999</c:v>
                </c:pt>
                <c:pt idx="2">
                  <c:v>0.98080000000000001</c:v>
                </c:pt>
                <c:pt idx="3">
                  <c:v>1.037391304347826</c:v>
                </c:pt>
                <c:pt idx="4">
                  <c:v>0.98916666666666664</c:v>
                </c:pt>
                <c:pt idx="5">
                  <c:v>0.98143478260869565</c:v>
                </c:pt>
                <c:pt idx="6">
                  <c:v>1.0107272727272727</c:v>
                </c:pt>
                <c:pt idx="7">
                  <c:v>1.0434000000000001</c:v>
                </c:pt>
                <c:pt idx="8">
                  <c:v>0.97689999999999999</c:v>
                </c:pt>
                <c:pt idx="9">
                  <c:v>1.0610666666666666</c:v>
                </c:pt>
                <c:pt idx="10">
                  <c:v>1.06</c:v>
                </c:pt>
                <c:pt idx="11">
                  <c:v>1.1052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E3B-45CB-83EA-2483EC432D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00509263"/>
        <c:axId val="1700510511"/>
      </c:lineChart>
      <c:catAx>
        <c:axId val="15479315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547931951"/>
        <c:crosses val="autoZero"/>
        <c:auto val="1"/>
        <c:lblAlgn val="ctr"/>
        <c:lblOffset val="100"/>
        <c:noMultiLvlLbl val="0"/>
      </c:catAx>
      <c:valAx>
        <c:axId val="1547931951"/>
        <c:scaling>
          <c:orientation val="minMax"/>
          <c:max val="31000"/>
          <c:min val="10000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547931535"/>
        <c:crosses val="autoZero"/>
        <c:crossBetween val="between"/>
      </c:valAx>
      <c:valAx>
        <c:axId val="1700510511"/>
        <c:scaling>
          <c:orientation val="minMax"/>
        </c:scaling>
        <c:delete val="0"/>
        <c:axPos val="r"/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00509263"/>
        <c:crosses val="max"/>
        <c:crossBetween val="between"/>
      </c:valAx>
      <c:catAx>
        <c:axId val="1700509263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700510511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0"/>
        <c:spPr>
          <a:noFill/>
          <a:ln w="9525">
            <a:solidFill>
              <a:schemeClr val="tx2">
                <a:lumMod val="15000"/>
                <a:lumOff val="85000"/>
              </a:schemeClr>
            </a:solidFill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</c:dTable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顧客別売上比率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ofPieChart>
        <c:ofPieType val="pie"/>
        <c:varyColors val="1"/>
        <c:ser>
          <c:idx val="0"/>
          <c:order val="0"/>
          <c:tx>
            <c:strRef>
              <c:f>売上分析!$F$3</c:f>
              <c:strCache>
                <c:ptCount val="1"/>
                <c:pt idx="0">
                  <c:v>売上実績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CE9C-484E-AF28-CBA6B51B88D4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dLbl>
              <c:idx val="10"/>
              <c:layout>
                <c:manualLayout>
                  <c:x val="0"/>
                  <c:y val="4.603580933490217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E9C-484E-AF28-CBA6B51B88D4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売上分析!$B$4:$B$15</c:f>
              <c:strCache>
                <c:ptCount val="12"/>
                <c:pt idx="0">
                  <c:v>ドンキー</c:v>
                </c:pt>
                <c:pt idx="1">
                  <c:v>ミナト</c:v>
                </c:pt>
                <c:pt idx="2">
                  <c:v>サトウ</c:v>
                </c:pt>
                <c:pt idx="3">
                  <c:v>デイリーマート</c:v>
                </c:pt>
                <c:pt idx="4">
                  <c:v>ロジャー</c:v>
                </c:pt>
                <c:pt idx="5">
                  <c:v>ショートストップ</c:v>
                </c:pt>
                <c:pt idx="6">
                  <c:v>ダイオー</c:v>
                </c:pt>
                <c:pt idx="7">
                  <c:v>プラタナス</c:v>
                </c:pt>
                <c:pt idx="8">
                  <c:v>ジェームス</c:v>
                </c:pt>
                <c:pt idx="9">
                  <c:v>ハロー</c:v>
                </c:pt>
                <c:pt idx="10">
                  <c:v>ミセスマックス</c:v>
                </c:pt>
                <c:pt idx="11">
                  <c:v>ヨニー</c:v>
                </c:pt>
              </c:strCache>
            </c:strRef>
          </c:cat>
          <c:val>
            <c:numRef>
              <c:f>売上分析!$F$4:$F$15</c:f>
              <c:numCache>
                <c:formatCode>#,##0_);[Red]\(#,##0\)</c:formatCode>
                <c:ptCount val="12"/>
                <c:pt idx="0">
                  <c:v>30297</c:v>
                </c:pt>
                <c:pt idx="1">
                  <c:v>26552</c:v>
                </c:pt>
                <c:pt idx="2">
                  <c:v>24520</c:v>
                </c:pt>
                <c:pt idx="3">
                  <c:v>23860</c:v>
                </c:pt>
                <c:pt idx="4">
                  <c:v>23740</c:v>
                </c:pt>
                <c:pt idx="5">
                  <c:v>22573</c:v>
                </c:pt>
                <c:pt idx="6">
                  <c:v>22236</c:v>
                </c:pt>
                <c:pt idx="7">
                  <c:v>20868</c:v>
                </c:pt>
                <c:pt idx="8">
                  <c:v>19538</c:v>
                </c:pt>
                <c:pt idx="9">
                  <c:v>15916</c:v>
                </c:pt>
                <c:pt idx="10">
                  <c:v>15900</c:v>
                </c:pt>
                <c:pt idx="11">
                  <c:v>13815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E9C-484E-AF28-CBA6B51B88D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gapWidth val="100"/>
        <c:splitType val="pos"/>
        <c:splitPos val="3"/>
        <c:secondPieSize val="50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</c:of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6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dk1">
            <a:lumMod val="75000"/>
            <a:lumOff val="2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dk1">
            <a:lumMod val="75000"/>
            <a:lumOff val="25000"/>
          </a:schemeClr>
        </a:solidFill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3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50000"/>
            <a:lumOff val="50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4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F383A3E-9053-4DC9-92BD-658685E08521}">
  <sheetPr/>
  <sheetViews>
    <sheetView tabSelected="1" zoomScale="68" workbookViewId="0" zoomToFit="1"/>
  </sheetViews>
  <pageMargins left="0.7" right="0.7" top="0.75" bottom="0.75" header="0.3" footer="0.3"/>
  <drawing r:id="rId1"/>
</chartsheet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colorful1">
  <dgm:title val=""/>
  <dgm:desc val=""/>
  <dgm:catLst>
    <dgm:cat type="colorful" pri="101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1">
    <dgm:fillClrLst meth="repeat">
      <a:schemeClr val="accent2"/>
      <a:schemeClr val="accent3"/>
      <a:schemeClr val="accent4"/>
      <a:schemeClr val="accent5"/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2"/>
      <a:schemeClr val="accent3"/>
      <a:schemeClr val="accent4"/>
      <a:schemeClr val="accent5"/>
      <a:schemeClr val="accent6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/>
    <dgm:txEffectClrLst/>
  </dgm:styleLbl>
  <dgm:styleLbl name="lnNode1">
    <dgm:fillClrLst meth="repeat">
      <a:schemeClr val="accent2"/>
      <a:schemeClr val="accent3"/>
      <a:schemeClr val="accent4"/>
      <a:schemeClr val="accent5"/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2">
        <a:alpha val="50000"/>
      </a:schemeClr>
      <a:schemeClr val="accent3">
        <a:alpha val="50000"/>
      </a:schemeClr>
      <a:schemeClr val="accent4">
        <a:alpha val="50000"/>
      </a:schemeClr>
      <a:schemeClr val="accent5">
        <a:alpha val="50000"/>
      </a:schemeClr>
      <a:schemeClr val="accent6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node3">
    <dgm:fillClrLst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node4">
    <dgm:fillClrLst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2">
        <a:tint val="50000"/>
      </a:schemeClr>
      <a:schemeClr val="accent3">
        <a:tint val="50000"/>
      </a:schemeClr>
      <a:schemeClr val="accent4">
        <a:tint val="50000"/>
      </a:schemeClr>
      <a:schemeClr val="accent5">
        <a:tint val="50000"/>
      </a:schemeClr>
      <a:schemeClr val="accent6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>
      <a:schemeClr val="accent1">
        <a:tint val="50000"/>
      </a:schemeClr>
      <a:schemeClr val="accent2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>
      <a:schemeClr val="accent1">
        <a:tint val="50000"/>
      </a:schemeClr>
      <a:schemeClr val="accent2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2"/>
      <a:schemeClr val="accent3"/>
      <a:schemeClr val="accent4"/>
      <a:schemeClr val="accent5"/>
      <a:schemeClr val="accent6"/>
    </dgm:fillClrLst>
    <dgm:linClrLst meth="cycle">
      <a:schemeClr val="lt1"/>
    </dgm:linClrLst>
    <dgm:effectClrLst/>
    <dgm:txLinClrLst/>
    <dgm:txFillClrLst/>
    <dgm:txEffectClrLst/>
  </dgm:styleLbl>
  <dgm:styleLbl name="fgSibTrans2D1">
    <dgm:fillClrLst meth="repeat">
      <a:schemeClr val="accent2"/>
      <a:schemeClr val="accent3"/>
      <a:schemeClr val="accent4"/>
      <a:schemeClr val="accent5"/>
      <a:schemeClr val="accent6"/>
    </dgm:fillClrLst>
    <dgm:linClrLst meth="cycle">
      <a:schemeClr val="lt1"/>
    </dgm:linClrLst>
    <dgm:effectClrLst/>
    <dgm:txLinClrLst/>
    <dgm:txFillClrLst meth="repeat">
      <a:schemeClr val="lt1"/>
    </dgm:txFillClrLst>
    <dgm:txEffectClrLst/>
  </dgm:styleLbl>
  <dgm:styleLbl name="bgSibTrans2D1">
    <dgm:fillClrLst meth="repeat">
      <a:schemeClr val="accent2"/>
      <a:schemeClr val="accent3"/>
      <a:schemeClr val="accent4"/>
      <a:schemeClr val="accent5"/>
      <a:schemeClr val="accent6"/>
    </dgm:fillClrLst>
    <dgm:linClrLst meth="cycle">
      <a:schemeClr val="lt1"/>
    </dgm:linClrLst>
    <dgm:effectClrLst/>
    <dgm:txLinClrLst/>
    <dgm:txFillClrLst meth="repeat">
      <a:schemeClr val="lt1"/>
    </dgm:txFillClrLst>
    <dgm:txEffectClrLst/>
  </dgm:styleLbl>
  <dgm:styleLbl name="sibTrans1D1">
    <dgm:fillClrLst meth="repeat">
      <a:schemeClr val="accent2"/>
      <a:schemeClr val="accent3"/>
      <a:schemeClr val="accent4"/>
      <a:schemeClr val="accent5"/>
      <a:schemeClr val="accent6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2"/>
    </dgm:fillClrLst>
    <dgm:linClrLst meth="repeat">
      <a:schemeClr val="accent2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asst2">
    <dgm:fillClrLst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asst3">
    <dgm:fillClrLst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asst4">
    <dgm:fillClrLst>
      <a:schemeClr val="accent5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2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parChTrans2D3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parChTrans2D4">
    <dgm:fillClrLst meth="repeat">
      <a:schemeClr val="accent5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2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3">
        <a:tint val="90000"/>
      </a:schemeClr>
    </dgm:fillClrLst>
    <dgm:linClrLst meth="repeat">
      <a:schemeClr val="accent2"/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4">
        <a:tint val="70000"/>
      </a:schemeClr>
    </dgm:fillClrLst>
    <dgm:linClrLst meth="repeat">
      <a:schemeClr val="accent3"/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5">
        <a:tint val="50000"/>
      </a:schemeClr>
    </dgm:fillClrLst>
    <dgm:linClrLst meth="repeat">
      <a:schemeClr val="accent4"/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fillClrLst>
    <dgm:lin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fillClrLst>
    <dgm:lin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fillClrLst>
    <dgm:lin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>
      <a:schemeClr val="accent2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>
      <a:schemeClr val="accent3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>
      <a:schemeClr val="accent4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2"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2">
        <a:shade val="90000"/>
      </a:schemeClr>
    </dgm:fillClrLst>
    <dgm:linClrLst meth="repeat">
      <a:schemeClr val="dk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2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2">
        <a:tint val="4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259C27AB-D258-42E0-9C59-82A72EF53E8C}" type="doc">
      <dgm:prSet loTypeId="urn:microsoft.com/office/officeart/2005/8/layout/vList2" loCatId="list" qsTypeId="urn:microsoft.com/office/officeart/2005/8/quickstyle/simple1" qsCatId="simple" csTypeId="urn:microsoft.com/office/officeart/2005/8/colors/colorful1" csCatId="colorful" phldr="1"/>
      <dgm:spPr/>
      <dgm:t>
        <a:bodyPr/>
        <a:lstStyle/>
        <a:p>
          <a:endParaRPr kumimoji="1" lang="ja-JP" altLang="en-US"/>
        </a:p>
      </dgm:t>
    </dgm:pt>
    <dgm:pt modelId="{907C8EAD-F486-4AF5-9097-E15738B4EE70}">
      <dgm:prSet phldrT="[テキスト]"/>
      <dgm:spPr/>
      <dgm:t>
        <a:bodyPr/>
        <a:lstStyle/>
        <a:p>
          <a:r>
            <a:rPr kumimoji="1" lang="ja-JP" altLang="en-US"/>
            <a:t>売上実績の傾向</a:t>
          </a:r>
        </a:p>
      </dgm:t>
    </dgm:pt>
    <dgm:pt modelId="{432E6C2C-07BC-45BD-9648-36C55668ECE2}" type="parTrans" cxnId="{277621C1-186F-4E16-8A43-E773D6337BCA}">
      <dgm:prSet/>
      <dgm:spPr/>
      <dgm:t>
        <a:bodyPr/>
        <a:lstStyle/>
        <a:p>
          <a:endParaRPr kumimoji="1" lang="ja-JP" altLang="en-US"/>
        </a:p>
      </dgm:t>
    </dgm:pt>
    <dgm:pt modelId="{A4C8B6B3-B164-46C4-8B58-97298871D4E6}" type="sibTrans" cxnId="{277621C1-186F-4E16-8A43-E773D6337BCA}">
      <dgm:prSet/>
      <dgm:spPr/>
      <dgm:t>
        <a:bodyPr/>
        <a:lstStyle/>
        <a:p>
          <a:endParaRPr kumimoji="1" lang="ja-JP" altLang="en-US"/>
        </a:p>
      </dgm:t>
    </dgm:pt>
    <dgm:pt modelId="{48FD2721-39FC-488D-A41D-E9A6E993449F}">
      <dgm:prSet phldrT="[テキスト]"/>
      <dgm:spPr/>
      <dgm:t>
        <a:bodyPr/>
        <a:lstStyle/>
        <a:p>
          <a:r>
            <a:rPr kumimoji="1" lang="ja-JP" altLang="en-US"/>
            <a:t>ディスカウントが好調だが、コンビニは低迷</a:t>
          </a:r>
        </a:p>
      </dgm:t>
    </dgm:pt>
    <dgm:pt modelId="{99BDADD8-4DBB-4285-B091-1C4803BDDBAC}" type="parTrans" cxnId="{28F0C24C-CC26-409F-A008-881E8E1F0BE3}">
      <dgm:prSet/>
      <dgm:spPr/>
      <dgm:t>
        <a:bodyPr/>
        <a:lstStyle/>
        <a:p>
          <a:endParaRPr kumimoji="1" lang="ja-JP" altLang="en-US"/>
        </a:p>
      </dgm:t>
    </dgm:pt>
    <dgm:pt modelId="{E5BD4E98-89F3-4DD4-84E0-D56EDE0039EB}" type="sibTrans" cxnId="{28F0C24C-CC26-409F-A008-881E8E1F0BE3}">
      <dgm:prSet/>
      <dgm:spPr/>
      <dgm:t>
        <a:bodyPr/>
        <a:lstStyle/>
        <a:p>
          <a:endParaRPr kumimoji="1" lang="ja-JP" altLang="en-US"/>
        </a:p>
      </dgm:t>
    </dgm:pt>
    <dgm:pt modelId="{62769ED9-BF53-4367-A9CE-82EB731A97D7}">
      <dgm:prSet phldrT="[テキスト]"/>
      <dgm:spPr/>
      <dgm:t>
        <a:bodyPr/>
        <a:lstStyle/>
        <a:p>
          <a:r>
            <a:rPr kumimoji="1" lang="ja-JP" altLang="en-US"/>
            <a:t>売上達成率の傾向</a:t>
          </a:r>
        </a:p>
      </dgm:t>
    </dgm:pt>
    <dgm:pt modelId="{42F0180D-51A8-4B1D-9B0F-3597DB5BBFBD}" type="parTrans" cxnId="{F6C16639-CF1F-4B61-AF9B-E9453169ECCC}">
      <dgm:prSet/>
      <dgm:spPr/>
      <dgm:t>
        <a:bodyPr/>
        <a:lstStyle/>
        <a:p>
          <a:endParaRPr kumimoji="1" lang="ja-JP" altLang="en-US"/>
        </a:p>
      </dgm:t>
    </dgm:pt>
    <dgm:pt modelId="{FAB5F644-7481-435D-87AE-DD39FDB58212}" type="sibTrans" cxnId="{F6C16639-CF1F-4B61-AF9B-E9453169ECCC}">
      <dgm:prSet/>
      <dgm:spPr/>
      <dgm:t>
        <a:bodyPr/>
        <a:lstStyle/>
        <a:p>
          <a:endParaRPr kumimoji="1" lang="ja-JP" altLang="en-US"/>
        </a:p>
      </dgm:t>
    </dgm:pt>
    <dgm:pt modelId="{BDDFB33C-5539-414D-BE7A-5024B78E1829}">
      <dgm:prSet phldrT="[テキスト]"/>
      <dgm:spPr/>
      <dgm:t>
        <a:bodyPr/>
        <a:lstStyle/>
        <a:p>
          <a:r>
            <a:rPr kumimoji="1" lang="ja-JP" altLang="en-US"/>
            <a:t>老舗の落ち込み（サトウ、ジェームス）が目立つため、テコ入れが必要</a:t>
          </a:r>
        </a:p>
      </dgm:t>
    </dgm:pt>
    <dgm:pt modelId="{1A5E2A43-E9B6-448A-9254-EAB9BFBBE242}" type="parTrans" cxnId="{E8563845-804B-48C2-B45B-8E18A2D053C5}">
      <dgm:prSet/>
      <dgm:spPr/>
      <dgm:t>
        <a:bodyPr/>
        <a:lstStyle/>
        <a:p>
          <a:endParaRPr kumimoji="1" lang="ja-JP" altLang="en-US"/>
        </a:p>
      </dgm:t>
    </dgm:pt>
    <dgm:pt modelId="{83DC56C3-CFB5-484B-9892-F956FC282FEE}" type="sibTrans" cxnId="{E8563845-804B-48C2-B45B-8E18A2D053C5}">
      <dgm:prSet/>
      <dgm:spPr/>
      <dgm:t>
        <a:bodyPr/>
        <a:lstStyle/>
        <a:p>
          <a:endParaRPr kumimoji="1" lang="ja-JP" altLang="en-US"/>
        </a:p>
      </dgm:t>
    </dgm:pt>
    <dgm:pt modelId="{289295AD-350D-44CF-9922-2110B10632E8}">
      <dgm:prSet phldrT="[テキスト]"/>
      <dgm:spPr/>
      <dgm:t>
        <a:bodyPr/>
        <a:lstStyle/>
        <a:p>
          <a:r>
            <a:rPr kumimoji="1" lang="ja-JP" altLang="en-US"/>
            <a:t>スーパーはおおむね堅調に推移</a:t>
          </a:r>
        </a:p>
      </dgm:t>
    </dgm:pt>
    <dgm:pt modelId="{60B0915A-E3F1-495F-8C70-0E429A0D6859}" type="parTrans" cxnId="{7F7DFB3F-33A1-4335-BD46-085979A8C6DC}">
      <dgm:prSet/>
      <dgm:spPr/>
      <dgm:t>
        <a:bodyPr/>
        <a:lstStyle/>
        <a:p>
          <a:endParaRPr kumimoji="1" lang="ja-JP" altLang="en-US"/>
        </a:p>
      </dgm:t>
    </dgm:pt>
    <dgm:pt modelId="{8F39736D-51E5-485D-9652-D4E3E01B74E3}" type="sibTrans" cxnId="{7F7DFB3F-33A1-4335-BD46-085979A8C6DC}">
      <dgm:prSet/>
      <dgm:spPr/>
      <dgm:t>
        <a:bodyPr/>
        <a:lstStyle/>
        <a:p>
          <a:endParaRPr kumimoji="1" lang="ja-JP" altLang="en-US"/>
        </a:p>
      </dgm:t>
    </dgm:pt>
    <dgm:pt modelId="{4B9CE88E-C01A-4323-9C86-9BFAF684DB13}">
      <dgm:prSet phldrT="[テキスト]"/>
      <dgm:spPr/>
      <dgm:t>
        <a:bodyPr/>
        <a:lstStyle/>
        <a:p>
          <a:r>
            <a:rPr kumimoji="1" lang="ja-JP" altLang="en-US"/>
            <a:t>ヨニーは、売上達成率ベースでは好調</a:t>
          </a:r>
        </a:p>
      </dgm:t>
    </dgm:pt>
    <dgm:pt modelId="{AF3C33BB-14E4-40BC-BD35-4EB726E05E36}" type="parTrans" cxnId="{52251E71-65BE-464B-A1CA-BC6BEDD041AB}">
      <dgm:prSet/>
      <dgm:spPr/>
      <dgm:t>
        <a:bodyPr/>
        <a:lstStyle/>
        <a:p>
          <a:endParaRPr kumimoji="1" lang="ja-JP" altLang="en-US"/>
        </a:p>
      </dgm:t>
    </dgm:pt>
    <dgm:pt modelId="{3FAA16D3-B6B6-404C-9F75-DAD2643AF526}" type="sibTrans" cxnId="{52251E71-65BE-464B-A1CA-BC6BEDD041AB}">
      <dgm:prSet/>
      <dgm:spPr/>
      <dgm:t>
        <a:bodyPr/>
        <a:lstStyle/>
        <a:p>
          <a:endParaRPr kumimoji="1" lang="ja-JP" altLang="en-US"/>
        </a:p>
      </dgm:t>
    </dgm:pt>
    <dgm:pt modelId="{D85AEA24-65BD-4735-82EC-547ACA3E71E0}" type="pres">
      <dgm:prSet presAssocID="{259C27AB-D258-42E0-9C59-82A72EF53E8C}" presName="linear" presStyleCnt="0">
        <dgm:presLayoutVars>
          <dgm:animLvl val="lvl"/>
          <dgm:resizeHandles val="exact"/>
        </dgm:presLayoutVars>
      </dgm:prSet>
      <dgm:spPr/>
    </dgm:pt>
    <dgm:pt modelId="{F3DE1B58-01C0-4BC4-9206-2B5C4BED86D5}" type="pres">
      <dgm:prSet presAssocID="{907C8EAD-F486-4AF5-9097-E15738B4EE70}" presName="parentText" presStyleLbl="node1" presStyleIdx="0" presStyleCnt="2">
        <dgm:presLayoutVars>
          <dgm:chMax val="0"/>
          <dgm:bulletEnabled val="1"/>
        </dgm:presLayoutVars>
      </dgm:prSet>
      <dgm:spPr/>
    </dgm:pt>
    <dgm:pt modelId="{F04160C6-70B0-465A-9C46-FD64A663D67D}" type="pres">
      <dgm:prSet presAssocID="{907C8EAD-F486-4AF5-9097-E15738B4EE70}" presName="childText" presStyleLbl="revTx" presStyleIdx="0" presStyleCnt="2">
        <dgm:presLayoutVars>
          <dgm:bulletEnabled val="1"/>
        </dgm:presLayoutVars>
      </dgm:prSet>
      <dgm:spPr/>
    </dgm:pt>
    <dgm:pt modelId="{17BD311B-E82A-410F-A9C9-A25BE37EE513}" type="pres">
      <dgm:prSet presAssocID="{62769ED9-BF53-4367-A9CE-82EB731A97D7}" presName="parentText" presStyleLbl="node1" presStyleIdx="1" presStyleCnt="2">
        <dgm:presLayoutVars>
          <dgm:chMax val="0"/>
          <dgm:bulletEnabled val="1"/>
        </dgm:presLayoutVars>
      </dgm:prSet>
      <dgm:spPr/>
    </dgm:pt>
    <dgm:pt modelId="{7A93C5AB-7F43-4072-94A4-58F225CC9E3B}" type="pres">
      <dgm:prSet presAssocID="{62769ED9-BF53-4367-A9CE-82EB731A97D7}" presName="childText" presStyleLbl="revTx" presStyleIdx="1" presStyleCnt="2">
        <dgm:presLayoutVars>
          <dgm:bulletEnabled val="1"/>
        </dgm:presLayoutVars>
      </dgm:prSet>
      <dgm:spPr/>
    </dgm:pt>
  </dgm:ptLst>
  <dgm:cxnLst>
    <dgm:cxn modelId="{50E0DE0F-51F2-4F19-9DAF-2A2A74B81969}" type="presOf" srcId="{62769ED9-BF53-4367-A9CE-82EB731A97D7}" destId="{17BD311B-E82A-410F-A9C9-A25BE37EE513}" srcOrd="0" destOrd="0" presId="urn:microsoft.com/office/officeart/2005/8/layout/vList2"/>
    <dgm:cxn modelId="{F6C16639-CF1F-4B61-AF9B-E9453169ECCC}" srcId="{259C27AB-D258-42E0-9C59-82A72EF53E8C}" destId="{62769ED9-BF53-4367-A9CE-82EB731A97D7}" srcOrd="1" destOrd="0" parTransId="{42F0180D-51A8-4B1D-9B0F-3597DB5BBFBD}" sibTransId="{FAB5F644-7481-435D-87AE-DD39FDB58212}"/>
    <dgm:cxn modelId="{7F7DFB3F-33A1-4335-BD46-085979A8C6DC}" srcId="{907C8EAD-F486-4AF5-9097-E15738B4EE70}" destId="{289295AD-350D-44CF-9922-2110B10632E8}" srcOrd="1" destOrd="0" parTransId="{60B0915A-E3F1-495F-8C70-0E429A0D6859}" sibTransId="{8F39736D-51E5-485D-9652-D4E3E01B74E3}"/>
    <dgm:cxn modelId="{E8563845-804B-48C2-B45B-8E18A2D053C5}" srcId="{62769ED9-BF53-4367-A9CE-82EB731A97D7}" destId="{BDDFB33C-5539-414D-BE7A-5024B78E1829}" srcOrd="0" destOrd="0" parTransId="{1A5E2A43-E9B6-448A-9254-EAB9BFBBE242}" sibTransId="{83DC56C3-CFB5-484B-9892-F956FC282FEE}"/>
    <dgm:cxn modelId="{7B2E7468-F4E6-4B65-BBD2-273D88F3E7C7}" type="presOf" srcId="{259C27AB-D258-42E0-9C59-82A72EF53E8C}" destId="{D85AEA24-65BD-4735-82EC-547ACA3E71E0}" srcOrd="0" destOrd="0" presId="urn:microsoft.com/office/officeart/2005/8/layout/vList2"/>
    <dgm:cxn modelId="{28F0C24C-CC26-409F-A008-881E8E1F0BE3}" srcId="{907C8EAD-F486-4AF5-9097-E15738B4EE70}" destId="{48FD2721-39FC-488D-A41D-E9A6E993449F}" srcOrd="0" destOrd="0" parTransId="{99BDADD8-4DBB-4285-B091-1C4803BDDBAC}" sibTransId="{E5BD4E98-89F3-4DD4-84E0-D56EDE0039EB}"/>
    <dgm:cxn modelId="{52251E71-65BE-464B-A1CA-BC6BEDD041AB}" srcId="{62769ED9-BF53-4367-A9CE-82EB731A97D7}" destId="{4B9CE88E-C01A-4323-9C86-9BFAF684DB13}" srcOrd="1" destOrd="0" parTransId="{AF3C33BB-14E4-40BC-BD35-4EB726E05E36}" sibTransId="{3FAA16D3-B6B6-404C-9F75-DAD2643AF526}"/>
    <dgm:cxn modelId="{499E668F-70F1-4BDD-BCC7-81E0A17FE8DE}" type="presOf" srcId="{BDDFB33C-5539-414D-BE7A-5024B78E1829}" destId="{7A93C5AB-7F43-4072-94A4-58F225CC9E3B}" srcOrd="0" destOrd="0" presId="urn:microsoft.com/office/officeart/2005/8/layout/vList2"/>
    <dgm:cxn modelId="{39FA49A5-5D39-4C32-BE54-03A40347B915}" type="presOf" srcId="{907C8EAD-F486-4AF5-9097-E15738B4EE70}" destId="{F3DE1B58-01C0-4BC4-9206-2B5C4BED86D5}" srcOrd="0" destOrd="0" presId="urn:microsoft.com/office/officeart/2005/8/layout/vList2"/>
    <dgm:cxn modelId="{461787AA-241B-4294-91FC-5B7C515C252D}" type="presOf" srcId="{48FD2721-39FC-488D-A41D-E9A6E993449F}" destId="{F04160C6-70B0-465A-9C46-FD64A663D67D}" srcOrd="0" destOrd="0" presId="urn:microsoft.com/office/officeart/2005/8/layout/vList2"/>
    <dgm:cxn modelId="{277621C1-186F-4E16-8A43-E773D6337BCA}" srcId="{259C27AB-D258-42E0-9C59-82A72EF53E8C}" destId="{907C8EAD-F486-4AF5-9097-E15738B4EE70}" srcOrd="0" destOrd="0" parTransId="{432E6C2C-07BC-45BD-9648-36C55668ECE2}" sibTransId="{A4C8B6B3-B164-46C4-8B58-97298871D4E6}"/>
    <dgm:cxn modelId="{645540D5-4B46-4775-A1DF-BBF1DBA7A890}" type="presOf" srcId="{4B9CE88E-C01A-4323-9C86-9BFAF684DB13}" destId="{7A93C5AB-7F43-4072-94A4-58F225CC9E3B}" srcOrd="0" destOrd="1" presId="urn:microsoft.com/office/officeart/2005/8/layout/vList2"/>
    <dgm:cxn modelId="{B50A50FB-350F-461D-91AD-C4F1729E5878}" type="presOf" srcId="{289295AD-350D-44CF-9922-2110B10632E8}" destId="{F04160C6-70B0-465A-9C46-FD64A663D67D}" srcOrd="0" destOrd="1" presId="urn:microsoft.com/office/officeart/2005/8/layout/vList2"/>
    <dgm:cxn modelId="{7995D896-A9FF-41AD-BF5D-30861EED6056}" type="presParOf" srcId="{D85AEA24-65BD-4735-82EC-547ACA3E71E0}" destId="{F3DE1B58-01C0-4BC4-9206-2B5C4BED86D5}" srcOrd="0" destOrd="0" presId="urn:microsoft.com/office/officeart/2005/8/layout/vList2"/>
    <dgm:cxn modelId="{6F458ED1-A1D5-4A7F-8902-72FBCE571DD5}" type="presParOf" srcId="{D85AEA24-65BD-4735-82EC-547ACA3E71E0}" destId="{F04160C6-70B0-465A-9C46-FD64A663D67D}" srcOrd="1" destOrd="0" presId="urn:microsoft.com/office/officeart/2005/8/layout/vList2"/>
    <dgm:cxn modelId="{6A45F9E7-AAA6-4E65-82D5-9EEFBCC069C6}" type="presParOf" srcId="{D85AEA24-65BD-4735-82EC-547ACA3E71E0}" destId="{17BD311B-E82A-410F-A9C9-A25BE37EE513}" srcOrd="2" destOrd="0" presId="urn:microsoft.com/office/officeart/2005/8/layout/vList2"/>
    <dgm:cxn modelId="{AC4C73E2-3914-4AF5-81B0-677A077959F3}" type="presParOf" srcId="{D85AEA24-65BD-4735-82EC-547ACA3E71E0}" destId="{7A93C5AB-7F43-4072-94A4-58F225CC9E3B}" srcOrd="3" destOrd="0" presId="urn:microsoft.com/office/officeart/2005/8/layout/vList2"/>
  </dgm:cxnLst>
  <dgm:bg/>
  <dgm:whole/>
  <dgm:extLst>
    <a:ext uri="http://schemas.microsoft.com/office/drawing/2008/diagram">
      <dsp:dataModelExt xmlns:dsp="http://schemas.microsoft.com/office/drawing/2008/diagram" relId="rId6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F3DE1B58-01C0-4BC4-9206-2B5C4BED86D5}">
      <dsp:nvSpPr>
        <dsp:cNvPr id="0" name=""/>
        <dsp:cNvSpPr/>
      </dsp:nvSpPr>
      <dsp:spPr>
        <a:xfrm>
          <a:off x="0" y="157964"/>
          <a:ext cx="4572000" cy="699660"/>
        </a:xfrm>
        <a:prstGeom prst="roundRect">
          <a:avLst/>
        </a:prstGeom>
        <a:solidFill>
          <a:schemeClr val="accent2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87630" tIns="87630" rIns="87630" bIns="87630" numCol="1" spcCol="1270" anchor="ctr" anchorCtr="0">
          <a:noAutofit/>
        </a:bodyPr>
        <a:lstStyle/>
        <a:p>
          <a:pPr marL="0" lvl="0" indent="0" algn="l" defTabSz="10223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ja-JP" altLang="en-US" sz="2300" kern="1200"/>
            <a:t>売上実績の傾向</a:t>
          </a:r>
        </a:p>
      </dsp:txBody>
      <dsp:txXfrm>
        <a:off x="34155" y="192119"/>
        <a:ext cx="4503690" cy="631350"/>
      </dsp:txXfrm>
    </dsp:sp>
    <dsp:sp modelId="{F04160C6-70B0-465A-9C46-FD64A663D67D}">
      <dsp:nvSpPr>
        <dsp:cNvPr id="0" name=""/>
        <dsp:cNvSpPr/>
      </dsp:nvSpPr>
      <dsp:spPr>
        <a:xfrm>
          <a:off x="0" y="857624"/>
          <a:ext cx="4572000" cy="1190250"/>
        </a:xfrm>
        <a:prstGeom prst="rect">
          <a:avLst/>
        </a:prstGeom>
        <a:noFill/>
        <a:ln>
          <a:noFill/>
        </a:ln>
        <a:effectLst/>
      </dsp:spPr>
      <dsp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45161" tIns="29210" rIns="163576" bIns="29210" numCol="1" spcCol="1270" anchor="t" anchorCtr="0">
          <a:noAutofit/>
        </a:bodyPr>
        <a:lstStyle/>
        <a:p>
          <a:pPr marL="171450" lvl="1" indent="-171450" algn="l" defTabSz="800100">
            <a:lnSpc>
              <a:spcPct val="90000"/>
            </a:lnSpc>
            <a:spcBef>
              <a:spcPct val="0"/>
            </a:spcBef>
            <a:spcAft>
              <a:spcPct val="20000"/>
            </a:spcAft>
            <a:buChar char="•"/>
          </a:pPr>
          <a:r>
            <a:rPr kumimoji="1" lang="ja-JP" altLang="en-US" sz="1800" kern="1200"/>
            <a:t>ディスカウントが好調だが、コンビニは低迷</a:t>
          </a:r>
        </a:p>
        <a:p>
          <a:pPr marL="171450" lvl="1" indent="-171450" algn="l" defTabSz="800100">
            <a:lnSpc>
              <a:spcPct val="90000"/>
            </a:lnSpc>
            <a:spcBef>
              <a:spcPct val="0"/>
            </a:spcBef>
            <a:spcAft>
              <a:spcPct val="20000"/>
            </a:spcAft>
            <a:buChar char="•"/>
          </a:pPr>
          <a:r>
            <a:rPr kumimoji="1" lang="ja-JP" altLang="en-US" sz="1800" kern="1200"/>
            <a:t>スーパーはおおむね堅調に推移</a:t>
          </a:r>
        </a:p>
      </dsp:txBody>
      <dsp:txXfrm>
        <a:off x="0" y="857624"/>
        <a:ext cx="4572000" cy="1190250"/>
      </dsp:txXfrm>
    </dsp:sp>
    <dsp:sp modelId="{17BD311B-E82A-410F-A9C9-A25BE37EE513}">
      <dsp:nvSpPr>
        <dsp:cNvPr id="0" name=""/>
        <dsp:cNvSpPr/>
      </dsp:nvSpPr>
      <dsp:spPr>
        <a:xfrm>
          <a:off x="0" y="2047875"/>
          <a:ext cx="4572000" cy="699660"/>
        </a:xfrm>
        <a:prstGeom prst="roundRect">
          <a:avLst/>
        </a:prstGeom>
        <a:solidFill>
          <a:schemeClr val="accent3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87630" tIns="87630" rIns="87630" bIns="87630" numCol="1" spcCol="1270" anchor="ctr" anchorCtr="0">
          <a:noAutofit/>
        </a:bodyPr>
        <a:lstStyle/>
        <a:p>
          <a:pPr marL="0" lvl="0" indent="0" algn="l" defTabSz="10223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ja-JP" altLang="en-US" sz="2300" kern="1200"/>
            <a:t>売上達成率の傾向</a:t>
          </a:r>
        </a:p>
      </dsp:txBody>
      <dsp:txXfrm>
        <a:off x="34155" y="2082030"/>
        <a:ext cx="4503690" cy="631350"/>
      </dsp:txXfrm>
    </dsp:sp>
    <dsp:sp modelId="{7A93C5AB-7F43-4072-94A4-58F225CC9E3B}">
      <dsp:nvSpPr>
        <dsp:cNvPr id="0" name=""/>
        <dsp:cNvSpPr/>
      </dsp:nvSpPr>
      <dsp:spPr>
        <a:xfrm>
          <a:off x="0" y="2747534"/>
          <a:ext cx="4572000" cy="1190250"/>
        </a:xfrm>
        <a:prstGeom prst="rect">
          <a:avLst/>
        </a:prstGeom>
        <a:noFill/>
        <a:ln>
          <a:noFill/>
        </a:ln>
        <a:effectLst/>
      </dsp:spPr>
      <dsp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45161" tIns="29210" rIns="163576" bIns="29210" numCol="1" spcCol="1270" anchor="t" anchorCtr="0">
          <a:noAutofit/>
        </a:bodyPr>
        <a:lstStyle/>
        <a:p>
          <a:pPr marL="171450" lvl="1" indent="-171450" algn="l" defTabSz="800100">
            <a:lnSpc>
              <a:spcPct val="90000"/>
            </a:lnSpc>
            <a:spcBef>
              <a:spcPct val="0"/>
            </a:spcBef>
            <a:spcAft>
              <a:spcPct val="20000"/>
            </a:spcAft>
            <a:buChar char="•"/>
          </a:pPr>
          <a:r>
            <a:rPr kumimoji="1" lang="ja-JP" altLang="en-US" sz="1800" kern="1200"/>
            <a:t>老舗の落ち込み（サトウ、ジェームス）が目立つため、テコ入れが必要</a:t>
          </a:r>
        </a:p>
        <a:p>
          <a:pPr marL="171450" lvl="1" indent="-171450" algn="l" defTabSz="800100">
            <a:lnSpc>
              <a:spcPct val="90000"/>
            </a:lnSpc>
            <a:spcBef>
              <a:spcPct val="0"/>
            </a:spcBef>
            <a:spcAft>
              <a:spcPct val="20000"/>
            </a:spcAft>
            <a:buChar char="•"/>
          </a:pPr>
          <a:r>
            <a:rPr kumimoji="1" lang="ja-JP" altLang="en-US" sz="1800" kern="1200"/>
            <a:t>ヨニーは、売上達成率ベースでは好調</a:t>
          </a:r>
        </a:p>
      </dsp:txBody>
      <dsp:txXfrm>
        <a:off x="0" y="2747534"/>
        <a:ext cx="4572000" cy="1190250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vList2">
  <dgm:title val=""/>
  <dgm:desc val=""/>
  <dgm:catLst>
    <dgm:cat type="list" pri="3000"/>
    <dgm:cat type="convert" pri="1000"/>
  </dgm:catLst>
  <dgm:sampData>
    <dgm:dataModel>
      <dgm:ptLst>
        <dgm:pt modelId="0" type="doc"/>
        <dgm:pt modelId="1">
          <dgm:prSet phldr="1"/>
        </dgm:pt>
        <dgm:pt modelId="11">
          <dgm:prSet phldr="1"/>
        </dgm:pt>
        <dgm:pt modelId="2">
          <dgm:prSet phldr="1"/>
        </dgm:pt>
        <dgm:pt modelId="21">
          <dgm:prSet phldr="1"/>
        </dgm:pt>
      </dgm:ptLst>
      <dgm:cxnLst>
        <dgm:cxn modelId="4" srcId="0" destId="1" srcOrd="0" destOrd="0"/>
        <dgm:cxn modelId="5" srcId="0" destId="2" srcOrd="1" destOrd="0"/>
        <dgm:cxn modelId="12" srcId="1" destId="11" srcOrd="0" destOrd="0"/>
        <dgm:cxn modelId="23" srcId="2" destId="21" srcOrd="0" destOrd="0"/>
      </dgm:cxnLst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3" srcId="0" destId="1" srcOrd="0" destOrd="0"/>
        <dgm:cxn modelId="4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</dgm:cxnLst>
      <dgm:bg/>
      <dgm:whole/>
    </dgm:dataModel>
  </dgm:clrData>
  <dgm:layoutNode name="linear">
    <dgm:varLst>
      <dgm:animLvl val="lvl"/>
      <dgm:resizeHandles val="exact"/>
    </dgm:varLst>
    <dgm:alg type="lin">
      <dgm:param type="linDir" val="fromT"/>
      <dgm:param type="vertAlign" val="mid"/>
    </dgm:alg>
    <dgm:shape xmlns:r="http://schemas.openxmlformats.org/officeDocument/2006/relationships" r:blip="">
      <dgm:adjLst/>
    </dgm:shape>
    <dgm:presOf/>
    <dgm:constrLst>
      <dgm:constr type="w" for="ch" forName="parentText" refType="w"/>
      <dgm:constr type="h" for="ch" forName="parentText" refType="primFontSz" refFor="ch" refForName="parentText" fact="0.52"/>
      <dgm:constr type="w" for="ch" forName="childText" refType="w"/>
      <dgm:constr type="h" for="ch" forName="childText" refType="primFontSz" refFor="ch" refForName="parentText" fact="0.46"/>
      <dgm:constr type="h" for="ch" forName="parentText" op="equ"/>
      <dgm:constr type="primFontSz" for="ch" forName="parentText" op="equ" val="65"/>
      <dgm:constr type="primFontSz" for="ch" forName="childText" refType="primFontSz" refFor="ch" refForName="parentText" op="equ"/>
      <dgm:constr type="h" for="ch" forName="spacer" refType="primFontSz" refFor="ch" refForName="parentText" fact="0.08"/>
    </dgm:constrLst>
    <dgm:ruleLst>
      <dgm:rule type="primFontSz" for="ch" forName="parentText" val="5" fact="NaN" max="NaN"/>
    </dgm:ruleLst>
    <dgm:forEach name="Name0" axis="ch" ptType="node">
      <dgm:layoutNode name="parentText" styleLbl="node1">
        <dgm:varLst>
          <dgm:chMax val="0"/>
          <dgm:bulletEnabled val="1"/>
        </dgm:varLst>
        <dgm:alg type="tx">
          <dgm:param type="parTxLTRAlign" val="l"/>
          <dgm:param type="parTxRTLAlign" val="r"/>
        </dgm:alg>
        <dgm:shape xmlns:r="http://schemas.openxmlformats.org/officeDocument/2006/relationships" type="roundRect" r:blip="">
          <dgm:adjLst/>
        </dgm:shape>
        <dgm:presOf axis="self"/>
        <dgm:constrLst>
          <dgm:constr type="tMarg" refType="primFontSz" fact="0.3"/>
          <dgm:constr type="bMarg" refType="primFontSz" fact="0.3"/>
          <dgm:constr type="lMarg" refType="primFontSz" fact="0.3"/>
          <dgm:constr type="rMarg" refType="primFontSz" fact="0.3"/>
        </dgm:constrLst>
        <dgm:ruleLst>
          <dgm:rule type="h" val="INF" fact="NaN" max="NaN"/>
        </dgm:ruleLst>
      </dgm:layoutNode>
      <dgm:choose name="Name1">
        <dgm:if name="Name2" axis="ch" ptType="node" func="cnt" op="gte" val="1">
          <dgm:layoutNode name="childText" styleLbl="revTx">
            <dgm:varLst>
              <dgm:bulletEnabled val="1"/>
            </dgm:varLst>
            <dgm:alg type="tx">
              <dgm:param type="stBulletLvl" val="1"/>
              <dgm:param type="lnSpAfChP" val="20"/>
            </dgm:alg>
            <dgm:shape xmlns:r="http://schemas.openxmlformats.org/officeDocument/2006/relationships" type="rect" r:blip="">
              <dgm:adjLst/>
            </dgm:shape>
            <dgm:presOf axis="des" ptType="node"/>
            <dgm:constrLst>
              <dgm:constr type="tMarg" refType="primFontSz" fact="0.1"/>
              <dgm:constr type="bMarg" refType="primFontSz" fact="0.1"/>
              <dgm:constr type="lMarg" refType="w" fact="0.09"/>
            </dgm:constrLst>
            <dgm:ruleLst>
              <dgm:rule type="h" val="INF" fact="NaN" max="NaN"/>
            </dgm:ruleLst>
          </dgm:layoutNode>
        </dgm:if>
        <dgm:else name="Name3">
          <dgm:choose name="Name4">
            <dgm:if name="Name5" axis="par ch" ptType="doc node" func="cnt" op="gte" val="2">
              <dgm:forEach name="Name6" axis="followSib" ptType="sibTrans" cnt="1">
                <dgm:layoutNode name="spacer">
                  <dgm:alg type="sp"/>
                  <dgm:shape xmlns:r="http://schemas.openxmlformats.org/officeDocument/2006/relationships" r:blip="">
                    <dgm:adjLst/>
                  </dgm:shape>
                  <dgm:presOf/>
                  <dgm:constrLst/>
                  <dgm:ruleLst/>
                </dgm:layoutNode>
              </dgm:forEach>
            </dgm:if>
            <dgm:else name="Name7"/>
          </dgm:choose>
        </dgm:else>
      </dgm:choose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diagramLayout" Target="../diagrams/layout1.xml"/><Relationship Id="rId2" Type="http://schemas.openxmlformats.org/officeDocument/2006/relationships/diagramData" Target="../diagrams/data1.xml"/><Relationship Id="rId1" Type="http://schemas.openxmlformats.org/officeDocument/2006/relationships/chart" Target="../charts/chart2.xml"/><Relationship Id="rId6" Type="http://schemas.microsoft.com/office/2007/relationships/diagramDrawing" Target="../diagrams/drawing1.xml"/><Relationship Id="rId5" Type="http://schemas.openxmlformats.org/officeDocument/2006/relationships/diagramColors" Target="../diagrams/colors1.xml"/><Relationship Id="rId4" Type="http://schemas.openxmlformats.org/officeDocument/2006/relationships/diagramQuickStyle" Target="../diagrams/quickStyle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7935" cy="608771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50990254-1614-4D36-854B-00A442AE8403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0.17889</cdr:x>
      <cdr:y>0.07593</cdr:y>
    </cdr:from>
    <cdr:to>
      <cdr:x>0.32471</cdr:x>
      <cdr:y>0.20938</cdr:y>
    </cdr:to>
    <cdr:sp macro="" textlink="">
      <cdr:nvSpPr>
        <cdr:cNvPr id="2" name="吹き出し: 折線 1">
          <a:extLst xmlns:a="http://schemas.openxmlformats.org/drawingml/2006/main">
            <a:ext uri="{FF2B5EF4-FFF2-40B4-BE49-F238E27FC236}">
              <a16:creationId xmlns:a16="http://schemas.microsoft.com/office/drawing/2014/main" id="{C5D50057-F3EB-4836-A2F9-CDDE2A5FA498}"/>
            </a:ext>
          </a:extLst>
        </cdr:cNvPr>
        <cdr:cNvSpPr/>
      </cdr:nvSpPr>
      <cdr:spPr>
        <a:xfrm xmlns:a="http://schemas.openxmlformats.org/drawingml/2006/main">
          <a:off x="1666875" y="462243"/>
          <a:ext cx="1358713" cy="812426"/>
        </a:xfrm>
        <a:prstGeom xmlns:a="http://schemas.openxmlformats.org/drawingml/2006/main" prst="borderCallout2">
          <a:avLst>
            <a:gd name="adj1" fmla="val 18750"/>
            <a:gd name="adj2" fmla="val -8333"/>
            <a:gd name="adj3" fmla="val 18750"/>
            <a:gd name="adj4" fmla="val -16667"/>
            <a:gd name="adj5" fmla="val 112500"/>
            <a:gd name="adj6" fmla="val -43574"/>
          </a:avLst>
        </a:prstGeom>
      </cdr:spPr>
      <cdr:style>
        <a:lnRef xmlns:a="http://schemas.openxmlformats.org/drawingml/2006/main" idx="2">
          <a:schemeClr val="dk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r>
            <a:rPr lang="ja-JP" altLang="en-US"/>
            <a:t>売上実績、売上達成率ともに好調なスタート</a:t>
          </a:r>
          <a:endParaRPr lang="ja-JP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21</xdr:row>
      <xdr:rowOff>0</xdr:rowOff>
    </xdr:from>
    <xdr:to>
      <xdr:col>7</xdr:col>
      <xdr:colOff>0</xdr:colOff>
      <xdr:row>38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60967591-05FD-491A-B421-B8356DFA3AF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105833</xdr:colOff>
      <xdr:row>21</xdr:row>
      <xdr:rowOff>42333</xdr:rowOff>
    </xdr:from>
    <xdr:to>
      <xdr:col>12</xdr:col>
      <xdr:colOff>687916</xdr:colOff>
      <xdr:row>38</xdr:row>
      <xdr:rowOff>0</xdr:rowOff>
    </xdr:to>
    <xdr:graphicFrame macro="">
      <xdr:nvGraphicFramePr>
        <xdr:cNvPr id="5" name="図表 4">
          <a:extLst>
            <a:ext uri="{FF2B5EF4-FFF2-40B4-BE49-F238E27FC236}">
              <a16:creationId xmlns:a16="http://schemas.microsoft.com/office/drawing/2014/main" id="{B2297659-015A-4047-82F5-4FD8A769A99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2" r:lo="rId3" r:qs="rId4" r:cs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0"/>
  <sheetViews>
    <sheetView zoomScale="90" zoomScaleNormal="90" workbookViewId="0"/>
  </sheetViews>
  <sheetFormatPr defaultRowHeight="18.75" x14ac:dyDescent="0.4"/>
  <cols>
    <col min="1" max="1" width="11.25" style="10" customWidth="1"/>
    <col min="2" max="2" width="17.25" style="10" bestFit="1" customWidth="1"/>
    <col min="3" max="5" width="8.75" style="10" customWidth="1"/>
    <col min="6" max="6" width="9.5" style="10" customWidth="1"/>
    <col min="7" max="7" width="9.75" style="10" bestFit="1" customWidth="1"/>
    <col min="8" max="8" width="10.625" style="10" customWidth="1"/>
    <col min="9" max="9" width="9.625" style="10" customWidth="1"/>
    <col min="10" max="10" width="10.625" style="10" customWidth="1"/>
    <col min="11" max="11" width="9.5" style="10" bestFit="1" customWidth="1"/>
    <col min="12" max="12" width="11.875" style="10" bestFit="1" customWidth="1"/>
    <col min="13" max="13" width="9.875" style="10" bestFit="1" customWidth="1"/>
    <col min="14" max="16384" width="9" style="10"/>
  </cols>
  <sheetData>
    <row r="1" spans="1:13" ht="25.5" x14ac:dyDescent="0.4">
      <c r="A1" s="1" t="s">
        <v>0</v>
      </c>
      <c r="C1" s="16"/>
      <c r="D1" s="16"/>
      <c r="E1" s="16"/>
      <c r="F1" s="16"/>
      <c r="G1" s="16"/>
      <c r="H1" s="16"/>
      <c r="I1" s="16"/>
      <c r="M1" s="2" t="s">
        <v>1</v>
      </c>
    </row>
    <row r="2" spans="1:13" ht="12" customHeight="1" x14ac:dyDescent="0.4"/>
    <row r="3" spans="1:13" x14ac:dyDescent="0.4">
      <c r="A3" s="3" t="s">
        <v>2</v>
      </c>
      <c r="B3" s="3" t="s">
        <v>3</v>
      </c>
      <c r="C3" s="3" t="s">
        <v>4</v>
      </c>
      <c r="D3" s="3" t="s">
        <v>29</v>
      </c>
      <c r="E3" s="3" t="s">
        <v>30</v>
      </c>
      <c r="F3" s="3" t="s">
        <v>5</v>
      </c>
      <c r="G3" s="3" t="s">
        <v>6</v>
      </c>
      <c r="H3" s="3" t="s">
        <v>7</v>
      </c>
      <c r="I3" s="3" t="s">
        <v>8</v>
      </c>
      <c r="J3" s="3" t="s">
        <v>9</v>
      </c>
      <c r="K3" s="3" t="s">
        <v>10</v>
      </c>
      <c r="L3" s="3" t="s">
        <v>11</v>
      </c>
      <c r="M3" s="3" t="s">
        <v>12</v>
      </c>
    </row>
    <row r="4" spans="1:13" x14ac:dyDescent="0.4">
      <c r="A4" s="4" t="s">
        <v>24</v>
      </c>
      <c r="B4" s="11" t="s">
        <v>28</v>
      </c>
      <c r="C4" s="5">
        <v>7998</v>
      </c>
      <c r="D4" s="5">
        <v>10836</v>
      </c>
      <c r="E4" s="5">
        <v>11463</v>
      </c>
      <c r="F4" s="5">
        <v>30297</v>
      </c>
      <c r="G4" s="6">
        <f>_xlfn.RANK.EQ(F4,$F$4:$F$20,0)</f>
        <v>1</v>
      </c>
      <c r="H4" s="9"/>
      <c r="I4" s="8">
        <v>28000</v>
      </c>
      <c r="J4" s="12">
        <f>F4-I4</f>
        <v>2297</v>
      </c>
      <c r="K4" s="13">
        <f>F4/I4</f>
        <v>1.0820357142857142</v>
      </c>
      <c r="L4" s="14">
        <v>30000</v>
      </c>
      <c r="M4" s="13">
        <f>F4/L4</f>
        <v>1.0099</v>
      </c>
    </row>
    <row r="5" spans="1:13" x14ac:dyDescent="0.4">
      <c r="A5" s="4" t="s">
        <v>13</v>
      </c>
      <c r="B5" s="11" t="s">
        <v>16</v>
      </c>
      <c r="C5" s="5">
        <v>7854</v>
      </c>
      <c r="D5" s="5">
        <v>7902</v>
      </c>
      <c r="E5" s="5">
        <v>10796</v>
      </c>
      <c r="F5" s="5">
        <v>26552</v>
      </c>
      <c r="G5" s="6">
        <f>_xlfn.RANK.EQ(F5,$F$4:$F$20,0)</f>
        <v>2</v>
      </c>
      <c r="H5" s="7"/>
      <c r="I5" s="8">
        <v>25000</v>
      </c>
      <c r="J5" s="12">
        <f>F5-I5</f>
        <v>1552</v>
      </c>
      <c r="K5" s="13">
        <f>F5/I5</f>
        <v>1.0620799999999999</v>
      </c>
      <c r="L5" s="14">
        <v>27000</v>
      </c>
      <c r="M5" s="13">
        <f>F5/L5</f>
        <v>0.9834074074074074</v>
      </c>
    </row>
    <row r="6" spans="1:13" x14ac:dyDescent="0.4">
      <c r="A6" s="4" t="s">
        <v>13</v>
      </c>
      <c r="B6" s="11" t="s">
        <v>14</v>
      </c>
      <c r="C6" s="5">
        <v>7827</v>
      </c>
      <c r="D6" s="5">
        <v>7701</v>
      </c>
      <c r="E6" s="5">
        <v>8992</v>
      </c>
      <c r="F6" s="5">
        <v>24520</v>
      </c>
      <c r="G6" s="6">
        <f>_xlfn.RANK.EQ(F6,$F$4:$F$20,0)</f>
        <v>3</v>
      </c>
      <c r="H6" s="7"/>
      <c r="I6" s="8">
        <v>25000</v>
      </c>
      <c r="J6" s="12">
        <f>F6-I6</f>
        <v>-480</v>
      </c>
      <c r="K6" s="13">
        <f>F6/I6</f>
        <v>0.98080000000000001</v>
      </c>
      <c r="L6" s="14">
        <v>24500</v>
      </c>
      <c r="M6" s="13">
        <f>F6/L6</f>
        <v>1.0008163265306123</v>
      </c>
    </row>
    <row r="7" spans="1:13" x14ac:dyDescent="0.4">
      <c r="A7" s="4" t="s">
        <v>18</v>
      </c>
      <c r="B7" s="11" t="s">
        <v>19</v>
      </c>
      <c r="C7" s="5">
        <v>7753</v>
      </c>
      <c r="D7" s="5">
        <v>7741</v>
      </c>
      <c r="E7" s="5">
        <v>8366</v>
      </c>
      <c r="F7" s="5">
        <v>23860</v>
      </c>
      <c r="G7" s="6">
        <f>_xlfn.RANK.EQ(F7,$F$4:$F$20,0)</f>
        <v>4</v>
      </c>
      <c r="H7" s="9"/>
      <c r="I7" s="8">
        <v>23000</v>
      </c>
      <c r="J7" s="12">
        <f>F7-I7</f>
        <v>860</v>
      </c>
      <c r="K7" s="13">
        <f>F7/I7</f>
        <v>1.037391304347826</v>
      </c>
      <c r="L7" s="14">
        <v>24000</v>
      </c>
      <c r="M7" s="13">
        <f>F7/L7</f>
        <v>0.99416666666666664</v>
      </c>
    </row>
    <row r="8" spans="1:13" x14ac:dyDescent="0.4">
      <c r="A8" s="4" t="s">
        <v>24</v>
      </c>
      <c r="B8" s="11" t="s">
        <v>26</v>
      </c>
      <c r="C8" s="5">
        <v>5854</v>
      </c>
      <c r="D8" s="5">
        <v>9569</v>
      </c>
      <c r="E8" s="5">
        <v>8317</v>
      </c>
      <c r="F8" s="5">
        <v>23740</v>
      </c>
      <c r="G8" s="6">
        <f>_xlfn.RANK.EQ(F8,$F$4:$F$20,0)</f>
        <v>5</v>
      </c>
      <c r="H8" s="9"/>
      <c r="I8" s="8">
        <v>24000</v>
      </c>
      <c r="J8" s="12">
        <f>F8-I8</f>
        <v>-260</v>
      </c>
      <c r="K8" s="13">
        <f>F8/I8</f>
        <v>0.98916666666666664</v>
      </c>
      <c r="L8" s="14">
        <v>23000</v>
      </c>
      <c r="M8" s="13">
        <f>F8/L8</f>
        <v>1.0321739130434782</v>
      </c>
    </row>
    <row r="9" spans="1:13" x14ac:dyDescent="0.4">
      <c r="A9" s="4" t="s">
        <v>18</v>
      </c>
      <c r="B9" s="11" t="s">
        <v>22</v>
      </c>
      <c r="C9" s="5">
        <v>8335</v>
      </c>
      <c r="D9" s="5">
        <v>6920</v>
      </c>
      <c r="E9" s="5">
        <v>7318</v>
      </c>
      <c r="F9" s="5">
        <v>22573</v>
      </c>
      <c r="G9" s="6">
        <f>_xlfn.RANK.EQ(F9,$F$4:$F$20,0)</f>
        <v>6</v>
      </c>
      <c r="H9" s="9"/>
      <c r="I9" s="8">
        <v>23000</v>
      </c>
      <c r="J9" s="12">
        <f>F9-I9</f>
        <v>-427</v>
      </c>
      <c r="K9" s="13">
        <f>F9/I9</f>
        <v>0.98143478260869565</v>
      </c>
      <c r="L9" s="14">
        <v>24000</v>
      </c>
      <c r="M9" s="13">
        <f>F9/L9</f>
        <v>0.94054166666666672</v>
      </c>
    </row>
    <row r="10" spans="1:13" x14ac:dyDescent="0.4">
      <c r="A10" s="4" t="s">
        <v>13</v>
      </c>
      <c r="B10" s="11" t="s">
        <v>15</v>
      </c>
      <c r="C10" s="5">
        <v>6671</v>
      </c>
      <c r="D10" s="5">
        <v>8704</v>
      </c>
      <c r="E10" s="5">
        <v>6861</v>
      </c>
      <c r="F10" s="5">
        <v>22236</v>
      </c>
      <c r="G10" s="6">
        <f>_xlfn.RANK.EQ(F10,$F$4:$F$20,0)</f>
        <v>7</v>
      </c>
      <c r="H10" s="7"/>
      <c r="I10" s="8">
        <v>22000</v>
      </c>
      <c r="J10" s="12">
        <f>F10-I10</f>
        <v>236</v>
      </c>
      <c r="K10" s="13">
        <f>F10/I10</f>
        <v>1.0107272727272727</v>
      </c>
      <c r="L10" s="14">
        <v>22500</v>
      </c>
      <c r="M10" s="13">
        <f>F10/L10</f>
        <v>0.98826666666666663</v>
      </c>
    </row>
    <row r="11" spans="1:13" x14ac:dyDescent="0.4">
      <c r="A11" s="4" t="s">
        <v>18</v>
      </c>
      <c r="B11" s="11" t="s">
        <v>23</v>
      </c>
      <c r="C11" s="5">
        <v>7468</v>
      </c>
      <c r="D11" s="5">
        <v>6965</v>
      </c>
      <c r="E11" s="5">
        <v>6435</v>
      </c>
      <c r="F11" s="5">
        <v>20868</v>
      </c>
      <c r="G11" s="6">
        <f>_xlfn.RANK.EQ(F11,$F$4:$F$20,0)</f>
        <v>8</v>
      </c>
      <c r="H11" s="9"/>
      <c r="I11" s="8">
        <v>20000</v>
      </c>
      <c r="J11" s="12">
        <f>F11-I11</f>
        <v>868</v>
      </c>
      <c r="K11" s="13">
        <f>F11/I11</f>
        <v>1.0434000000000001</v>
      </c>
      <c r="L11" s="14">
        <v>20000</v>
      </c>
      <c r="M11" s="13">
        <f>F11/L11</f>
        <v>1.0434000000000001</v>
      </c>
    </row>
    <row r="12" spans="1:13" x14ac:dyDescent="0.4">
      <c r="A12" s="4" t="s">
        <v>24</v>
      </c>
      <c r="B12" s="11" t="s">
        <v>25</v>
      </c>
      <c r="C12" s="5">
        <v>5685</v>
      </c>
      <c r="D12" s="5">
        <v>6656</v>
      </c>
      <c r="E12" s="5">
        <v>7197</v>
      </c>
      <c r="F12" s="5">
        <v>19538</v>
      </c>
      <c r="G12" s="6">
        <f>_xlfn.RANK.EQ(F12,$F$4:$F$20,0)</f>
        <v>9</v>
      </c>
      <c r="H12" s="9"/>
      <c r="I12" s="8">
        <v>20000</v>
      </c>
      <c r="J12" s="12">
        <f>F12-I12</f>
        <v>-462</v>
      </c>
      <c r="K12" s="13">
        <f>F12/I12</f>
        <v>0.97689999999999999</v>
      </c>
      <c r="L12" s="14">
        <v>19500</v>
      </c>
      <c r="M12" s="13">
        <f>F12/L12</f>
        <v>1.0019487179487179</v>
      </c>
    </row>
    <row r="13" spans="1:13" x14ac:dyDescent="0.4">
      <c r="A13" s="4" t="s">
        <v>20</v>
      </c>
      <c r="B13" s="11" t="s">
        <v>21</v>
      </c>
      <c r="C13" s="5">
        <v>5545</v>
      </c>
      <c r="D13" s="5">
        <v>5158</v>
      </c>
      <c r="E13" s="5">
        <v>5213</v>
      </c>
      <c r="F13" s="5">
        <v>15916</v>
      </c>
      <c r="G13" s="6">
        <f>_xlfn.RANK.EQ(F13,$F$4:$F$20,0)</f>
        <v>10</v>
      </c>
      <c r="H13" s="9"/>
      <c r="I13" s="8">
        <v>15000</v>
      </c>
      <c r="J13" s="12">
        <f>F13-I13</f>
        <v>916</v>
      </c>
      <c r="K13" s="13">
        <f>F13/I13</f>
        <v>1.0610666666666666</v>
      </c>
      <c r="L13" s="14">
        <v>15500</v>
      </c>
      <c r="M13" s="13">
        <f>F13/L13</f>
        <v>1.0268387096774194</v>
      </c>
    </row>
    <row r="14" spans="1:13" x14ac:dyDescent="0.4">
      <c r="A14" s="4" t="s">
        <v>24</v>
      </c>
      <c r="B14" s="11" t="s">
        <v>27</v>
      </c>
      <c r="C14" s="5">
        <v>4121</v>
      </c>
      <c r="D14" s="5">
        <v>5876</v>
      </c>
      <c r="E14" s="5">
        <v>5903</v>
      </c>
      <c r="F14" s="5">
        <v>15900</v>
      </c>
      <c r="G14" s="6">
        <f>_xlfn.RANK.EQ(F14,$F$4:$F$20,0)</f>
        <v>11</v>
      </c>
      <c r="H14" s="9"/>
      <c r="I14" s="8">
        <v>15000</v>
      </c>
      <c r="J14" s="12">
        <f>F14-I14</f>
        <v>900</v>
      </c>
      <c r="K14" s="13">
        <f>F14/I14</f>
        <v>1.06</v>
      </c>
      <c r="L14" s="14">
        <v>16000</v>
      </c>
      <c r="M14" s="13">
        <f>F14/L14</f>
        <v>0.99375000000000002</v>
      </c>
    </row>
    <row r="15" spans="1:13" x14ac:dyDescent="0.4">
      <c r="A15" s="4" t="s">
        <v>13</v>
      </c>
      <c r="B15" s="11" t="s">
        <v>17</v>
      </c>
      <c r="C15" s="5">
        <v>3889</v>
      </c>
      <c r="D15" s="5">
        <v>4769</v>
      </c>
      <c r="E15" s="5">
        <v>5157</v>
      </c>
      <c r="F15" s="5">
        <v>13815</v>
      </c>
      <c r="G15" s="6">
        <f>_xlfn.RANK.EQ(F15,$F$4:$F$20,0)</f>
        <v>12</v>
      </c>
      <c r="H15" s="7"/>
      <c r="I15" s="8">
        <v>12500</v>
      </c>
      <c r="J15" s="12">
        <f>F15-I15</f>
        <v>1315</v>
      </c>
      <c r="K15" s="13">
        <f>F15/I15</f>
        <v>1.1052</v>
      </c>
      <c r="L15" s="14">
        <v>13000</v>
      </c>
      <c r="M15" s="13">
        <f>F15/L15</f>
        <v>1.0626923076923076</v>
      </c>
    </row>
    <row r="16" spans="1:13" x14ac:dyDescent="0.4">
      <c r="A16" s="11"/>
      <c r="B16" s="11"/>
      <c r="C16" s="9"/>
      <c r="D16" s="9"/>
      <c r="E16" s="9"/>
      <c r="F16" s="9"/>
      <c r="G16" s="6"/>
      <c r="H16" s="9"/>
      <c r="I16" s="9"/>
      <c r="J16" s="14"/>
      <c r="K16" s="11"/>
      <c r="L16" s="15"/>
      <c r="M16" s="11"/>
    </row>
    <row r="17" spans="1:13" x14ac:dyDescent="0.4">
      <c r="A17" s="11"/>
      <c r="B17" s="11"/>
      <c r="C17" s="9"/>
      <c r="D17" s="9"/>
      <c r="E17" s="9"/>
      <c r="F17" s="9"/>
      <c r="G17" s="6"/>
      <c r="H17" s="9"/>
      <c r="I17" s="9"/>
      <c r="J17" s="14"/>
      <c r="K17" s="11"/>
      <c r="L17" s="15"/>
      <c r="M17" s="11"/>
    </row>
    <row r="18" spans="1:13" x14ac:dyDescent="0.4">
      <c r="A18" s="11"/>
      <c r="B18" s="11"/>
      <c r="C18" s="9"/>
      <c r="D18" s="9"/>
      <c r="E18" s="9"/>
      <c r="F18" s="9"/>
      <c r="G18" s="6"/>
      <c r="H18" s="9"/>
      <c r="I18" s="9"/>
      <c r="J18" s="14"/>
      <c r="K18" s="11"/>
      <c r="L18" s="15"/>
      <c r="M18" s="11"/>
    </row>
    <row r="19" spans="1:13" x14ac:dyDescent="0.4">
      <c r="A19" s="11"/>
      <c r="B19" s="11"/>
      <c r="C19" s="9"/>
      <c r="D19" s="9"/>
      <c r="E19" s="9"/>
      <c r="F19" s="9"/>
      <c r="G19" s="6"/>
      <c r="H19" s="9"/>
      <c r="I19" s="9"/>
      <c r="J19" s="14"/>
      <c r="K19" s="11"/>
      <c r="L19" s="15"/>
      <c r="M19" s="11"/>
    </row>
    <row r="20" spans="1:13" x14ac:dyDescent="0.4">
      <c r="A20" s="11"/>
      <c r="B20" s="11"/>
      <c r="C20" s="9"/>
      <c r="D20" s="9"/>
      <c r="E20" s="9"/>
      <c r="F20" s="9"/>
      <c r="G20" s="6"/>
      <c r="H20" s="9"/>
      <c r="I20" s="9"/>
      <c r="J20" s="14"/>
      <c r="K20" s="11"/>
      <c r="L20" s="15"/>
      <c r="M20" s="11"/>
    </row>
  </sheetData>
  <sortState xmlns:xlrd2="http://schemas.microsoft.com/office/spreadsheetml/2017/richdata2" ref="A4:M15">
    <sortCondition descending="1" ref="F4:F15"/>
  </sortState>
  <phoneticPr fontId="2"/>
  <conditionalFormatting sqref="C4:E20">
    <cfRule type="cellIs" dxfId="2" priority="5" operator="greaterThan">
      <formula>8000</formula>
    </cfRule>
    <cfRule type="cellIs" dxfId="1" priority="1" operator="lessThanOrEqual">
      <formula>5500</formula>
    </cfRule>
  </conditionalFormatting>
  <conditionalFormatting sqref="J4:J20">
    <cfRule type="dataBar" priority="4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{8C561F20-F861-4067-BD31-5EBB346D2E0E}</x14:id>
        </ext>
      </extLst>
    </cfRule>
  </conditionalFormatting>
  <pageMargins left="0.7" right="0.7" top="0.75" bottom="0.75" header="0.3" footer="0.3"/>
  <pageSetup paperSize="9" orientation="portrait" horizontalDpi="0" verticalDpi="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8C561F20-F861-4067-BD31-5EBB346D2E0E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J4:J20</xm:sqref>
        </x14:conditionalFormatting>
        <x14:conditionalFormatting xmlns:xm="http://schemas.microsoft.com/office/excel/2006/main">
          <x14:cfRule type="iconSet" priority="3" id="{CDFCB809-A38F-4010-AE56-AE6DF17FA859}">
            <x14:iconSet iconSet="3Stars">
              <x14:cfvo type="percent">
                <xm:f>0</xm:f>
              </x14:cfvo>
              <x14:cfvo type="num">
                <xm:f>1</xm:f>
              </x14:cfvo>
              <x14:cfvo type="num" gte="0">
                <xm:f>1.05</xm:f>
              </x14:cfvo>
            </x14:iconSet>
          </x14:cfRule>
          <xm:sqref>K4:K20</xm:sqref>
        </x14:conditionalFormatting>
        <x14:conditionalFormatting xmlns:xm="http://schemas.microsoft.com/office/excel/2006/main">
          <x14:cfRule type="iconSet" priority="2" id="{DE301D11-CF85-4937-8121-91603F6C437F}">
            <x14:iconSet iconSet="3Arrows"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Arrows" iconId="0"/>
              <x14:cfIcon iconSet="3Triangles" iconId="1"/>
              <x14:cfIcon iconSet="3Arrows" iconId="2"/>
            </x14:iconSet>
          </x14:cfRule>
          <xm:sqref>M4:M20</xm:sqref>
        </x14:conditionalFormatting>
      </x14:conditionalFormattings>
    </ext>
    <ext xmlns:x14="http://schemas.microsoft.com/office/spreadsheetml/2009/9/main" uri="{05C60535-1F16-4fd2-B633-F4F36F0B64E0}">
      <x14:sparklineGroups xmlns:xm="http://schemas.microsoft.com/office/excel/2006/main">
        <x14:sparklineGroup lineWeight="2.25" displayEmptyCellsAs="gap" low="1" xr2:uid="{852F38F5-FEA2-4878-BEAC-B42A7A2BB5AD}">
          <x14:colorSeries rgb="FF00B050"/>
          <x14:colorNegative rgb="FFFF0000"/>
          <x14:colorAxis rgb="FF000000"/>
          <x14:colorMarkers rgb="FF0070C0"/>
          <x14:colorFirst rgb="FFFFC000"/>
          <x14:colorLast rgb="FFFFC000"/>
          <x14:colorHigh rgb="FF00B050"/>
          <x14:colorLow rgb="FFFF0000"/>
          <x14:sparklines>
            <x14:sparkline>
              <xm:f>売上分析!C4:E4</xm:f>
              <xm:sqref>H4</xm:sqref>
            </x14:sparkline>
            <x14:sparkline>
              <xm:f>売上分析!C5:E5</xm:f>
              <xm:sqref>H5</xm:sqref>
            </x14:sparkline>
            <x14:sparkline>
              <xm:f>売上分析!C6:E6</xm:f>
              <xm:sqref>H6</xm:sqref>
            </x14:sparkline>
            <x14:sparkline>
              <xm:f>売上分析!C7:E7</xm:f>
              <xm:sqref>H7</xm:sqref>
            </x14:sparkline>
            <x14:sparkline>
              <xm:f>売上分析!C8:E8</xm:f>
              <xm:sqref>H8</xm:sqref>
            </x14:sparkline>
            <x14:sparkline>
              <xm:f>売上分析!C9:E9</xm:f>
              <xm:sqref>H9</xm:sqref>
            </x14:sparkline>
            <x14:sparkline>
              <xm:f>売上分析!C10:E10</xm:f>
              <xm:sqref>H10</xm:sqref>
            </x14:sparkline>
            <x14:sparkline>
              <xm:f>売上分析!C11:E11</xm:f>
              <xm:sqref>H11</xm:sqref>
            </x14:sparkline>
            <x14:sparkline>
              <xm:f>売上分析!C12:E12</xm:f>
              <xm:sqref>H12</xm:sqref>
            </x14:sparkline>
            <x14:sparkline>
              <xm:f>売上分析!C13:E13</xm:f>
              <xm:sqref>H13</xm:sqref>
            </x14:sparkline>
            <x14:sparkline>
              <xm:f>売上分析!C14:E14</xm:f>
              <xm:sqref>H14</xm:sqref>
            </x14:sparkline>
            <x14:sparkline>
              <xm:f>売上分析!C15:E15</xm:f>
              <xm:sqref>H15</xm:sqref>
            </x14:sparkline>
            <x14:sparkline>
              <xm:f>売上分析!C16:E16</xm:f>
              <xm:sqref>H16</xm:sqref>
            </x14:sparkline>
            <x14:sparkline>
              <xm:f>売上分析!C17:E17</xm:f>
              <xm:sqref>H17</xm:sqref>
            </x14:sparkline>
            <x14:sparkline>
              <xm:f>売上分析!C18:E18</xm:f>
              <xm:sqref>H18</xm:sqref>
            </x14:sparkline>
            <x14:sparkline>
              <xm:f>売上分析!C19:E19</xm:f>
              <xm:sqref>H19</xm:sqref>
            </x14:sparkline>
            <x14:sparkline>
              <xm:f>売上分析!C20:E20</xm:f>
              <xm:sqref>H20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売上分析</vt:lpstr>
      <vt:lpstr>顧客別比較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2015-12-20T04:30:25Z</dcterms:created>
  <dcterms:modified xsi:type="dcterms:W3CDTF">2022-04-10T01:10:28Z</dcterms:modified>
</cp:coreProperties>
</file>