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8_{7947EE8C-A446-4C14-AD5E-08222E412603}" xr6:coauthVersionLast="47" xr6:coauthVersionMax="47" xr10:uidLastSave="{00000000-0000-0000-0000-000000000000}"/>
  <bookViews>
    <workbookView xWindow="-120" yWindow="-120" windowWidth="19440" windowHeight="11040" activeTab="4" xr2:uid="{00000000-000D-0000-FFFF-FFFF00000000}"/>
  </bookViews>
  <sheets>
    <sheet name="サトウ" sheetId="1" r:id="rId1"/>
    <sheet name="ダイオー" sheetId="2" r:id="rId2"/>
    <sheet name="ミナト" sheetId="3" r:id="rId3"/>
    <sheet name="ヨニー" sheetId="4" r:id="rId4"/>
    <sheet name="第1四半期売上実績表" sheetId="5" r:id="rId5"/>
    <sheet name="売上実績管理表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5" l="1"/>
  <c r="C6" i="5"/>
  <c r="D6" i="5"/>
  <c r="B7" i="5"/>
  <c r="C7" i="5"/>
  <c r="D7" i="5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4"/>
  <c r="C26" i="4"/>
  <c r="D26" i="4"/>
  <c r="E26" i="4"/>
  <c r="D7" i="6"/>
  <c r="E7" i="6"/>
  <c r="C6" i="6"/>
  <c r="D6" i="6"/>
  <c r="E6" i="6"/>
  <c r="F6" i="6"/>
  <c r="C5" i="6"/>
  <c r="D5" i="6"/>
  <c r="E5" i="6"/>
  <c r="F5" i="6"/>
  <c r="E26" i="2"/>
  <c r="D26" i="2"/>
  <c r="C26" i="2"/>
  <c r="B26" i="2"/>
  <c r="C4" i="6"/>
  <c r="D4" i="6"/>
  <c r="E4" i="6"/>
  <c r="F4" i="6"/>
  <c r="D26" i="5" l="1"/>
  <c r="C26" i="5"/>
  <c r="B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C7" i="6"/>
  <c r="E16" i="4"/>
  <c r="E15" i="4"/>
  <c r="E14" i="4"/>
  <c r="E13" i="4"/>
  <c r="E12" i="4"/>
  <c r="E11" i="4"/>
  <c r="E10" i="4"/>
  <c r="E9" i="4"/>
  <c r="E8" i="4"/>
  <c r="E7" i="4"/>
  <c r="E6" i="4"/>
  <c r="D26" i="3"/>
  <c r="C26" i="3"/>
  <c r="B26" i="3"/>
  <c r="E17" i="3"/>
  <c r="E16" i="3"/>
  <c r="E15" i="3"/>
  <c r="E14" i="3"/>
  <c r="E13" i="3"/>
  <c r="E12" i="3"/>
  <c r="E11" i="3"/>
  <c r="E10" i="3"/>
  <c r="E9" i="3"/>
  <c r="E8" i="3"/>
  <c r="E7" i="3"/>
  <c r="E6" i="3"/>
  <c r="E17" i="2"/>
  <c r="E16" i="2"/>
  <c r="E15" i="2"/>
  <c r="E14" i="2"/>
  <c r="E13" i="2"/>
  <c r="E12" i="2"/>
  <c r="E11" i="2"/>
  <c r="E10" i="2"/>
  <c r="E9" i="2"/>
  <c r="E8" i="2"/>
  <c r="E7" i="2"/>
  <c r="E6" i="2"/>
  <c r="D26" i="1"/>
  <c r="C26" i="1"/>
  <c r="B26" i="1"/>
  <c r="E17" i="1"/>
  <c r="E16" i="1"/>
  <c r="E15" i="1"/>
  <c r="E14" i="1"/>
  <c r="E13" i="1"/>
  <c r="E12" i="1"/>
  <c r="E11" i="1"/>
  <c r="E10" i="1"/>
  <c r="E9" i="1"/>
  <c r="E8" i="1"/>
  <c r="E7" i="1"/>
  <c r="E6" i="1"/>
  <c r="E26" i="5" l="1"/>
  <c r="E26" i="1"/>
  <c r="E26" i="3"/>
  <c r="F7" i="6"/>
</calcChain>
</file>

<file path=xl/sharedStrings.xml><?xml version="1.0" encoding="utf-8"?>
<sst xmlns="http://schemas.openxmlformats.org/spreadsheetml/2006/main" count="132" uniqueCount="58">
  <si>
    <t>顧客別商品別四半期売上実績表</t>
    <rPh sb="0" eb="2">
      <t>コキャク</t>
    </rPh>
    <rPh sb="2" eb="3">
      <t>ベツ</t>
    </rPh>
    <rPh sb="3" eb="5">
      <t>ショウヒン</t>
    </rPh>
    <rPh sb="5" eb="6">
      <t>ベツ</t>
    </rPh>
    <rPh sb="6" eb="7">
      <t>シ</t>
    </rPh>
    <rPh sb="7" eb="9">
      <t>ハンキ</t>
    </rPh>
    <rPh sb="9" eb="11">
      <t>ウリアゲ</t>
    </rPh>
    <rPh sb="11" eb="13">
      <t>ジッセキ</t>
    </rPh>
    <rPh sb="13" eb="14">
      <t>ヒョウ</t>
    </rPh>
    <phoneticPr fontId="3"/>
  </si>
  <si>
    <t>顧客名</t>
    <rPh sb="0" eb="2">
      <t>コキャク</t>
    </rPh>
    <rPh sb="2" eb="3">
      <t>メイ</t>
    </rPh>
    <phoneticPr fontId="3"/>
  </si>
  <si>
    <t>スーパーサトウ</t>
    <phoneticPr fontId="3"/>
  </si>
  <si>
    <t>営業担当</t>
    <rPh sb="0" eb="2">
      <t>エイギョウ</t>
    </rPh>
    <rPh sb="2" eb="4">
      <t>タントウ</t>
    </rPh>
    <phoneticPr fontId="3"/>
  </si>
  <si>
    <t>池田　修一</t>
    <rPh sb="0" eb="2">
      <t>イケダ</t>
    </rPh>
    <rPh sb="3" eb="5">
      <t>シュウイチ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</si>
  <si>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</si>
  <si>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</si>
  <si>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</si>
  <si>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</si>
  <si>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商品別合計</t>
    <rPh sb="0" eb="2">
      <t>ショウヒン</t>
    </rPh>
    <rPh sb="2" eb="3">
      <t>ベツ</t>
    </rPh>
    <rPh sb="3" eb="5">
      <t>ゴウケイ</t>
    </rPh>
    <phoneticPr fontId="3"/>
  </si>
  <si>
    <t>吟選ドラフトビール</t>
    <rPh sb="0" eb="1">
      <t>ギン</t>
    </rPh>
    <rPh sb="1" eb="2">
      <t>セン</t>
    </rPh>
    <phoneticPr fontId="3"/>
  </si>
  <si>
    <t>黒ドラフトビール</t>
    <rPh sb="0" eb="1">
      <t>クロ</t>
    </rPh>
    <phoneticPr fontId="3"/>
  </si>
  <si>
    <t>吟選ドラフトビールロング缶</t>
    <rPh sb="0" eb="1">
      <t>ギン</t>
    </rPh>
    <rPh sb="1" eb="2">
      <t>セン</t>
    </rPh>
    <rPh sb="12" eb="13">
      <t>カン</t>
    </rPh>
    <phoneticPr fontId="3"/>
  </si>
  <si>
    <t>黒ドラフトビールロング缶</t>
    <rPh sb="0" eb="1">
      <t>クロ</t>
    </rPh>
    <rPh sb="11" eb="12">
      <t>カン</t>
    </rPh>
    <phoneticPr fontId="3"/>
  </si>
  <si>
    <t>新鮮発泡酒</t>
    <rPh sb="0" eb="2">
      <t>シンセン</t>
    </rPh>
    <rPh sb="2" eb="5">
      <t>ハッポウシュ</t>
    </rPh>
    <phoneticPr fontId="3"/>
  </si>
  <si>
    <t>ホップの恵み</t>
    <rPh sb="4" eb="5">
      <t>メグ</t>
    </rPh>
    <phoneticPr fontId="3"/>
  </si>
  <si>
    <t>新鮮発泡酒ロング缶</t>
    <rPh sb="0" eb="2">
      <t>シンセン</t>
    </rPh>
    <rPh sb="2" eb="5">
      <t>ハッポウシュ</t>
    </rPh>
    <rPh sb="8" eb="9">
      <t>カン</t>
    </rPh>
    <phoneticPr fontId="3"/>
  </si>
  <si>
    <t>ホップの恵みロング缶</t>
    <rPh sb="4" eb="5">
      <t>メグ</t>
    </rPh>
    <rPh sb="9" eb="10">
      <t>カン</t>
    </rPh>
    <phoneticPr fontId="3"/>
  </si>
  <si>
    <t>季節のチューハイアソート</t>
    <rPh sb="0" eb="2">
      <t>キセツ</t>
    </rPh>
    <phoneticPr fontId="3"/>
  </si>
  <si>
    <t>ホームカクテルアソート</t>
    <phoneticPr fontId="5"/>
  </si>
  <si>
    <t>ウィスキーソーダ</t>
    <phoneticPr fontId="5"/>
  </si>
  <si>
    <t>梅酒ソーダ</t>
    <rPh sb="0" eb="2">
      <t>ウメシュ</t>
    </rPh>
    <phoneticPr fontId="3"/>
  </si>
  <si>
    <t>渡辺　篤</t>
    <rPh sb="0" eb="2">
      <t>ワタナベ</t>
    </rPh>
    <rPh sb="3" eb="4">
      <t>アツシ</t>
    </rPh>
    <phoneticPr fontId="3"/>
  </si>
  <si>
    <t>スーパーダイオー</t>
    <phoneticPr fontId="3"/>
  </si>
  <si>
    <t>ミナトマーケット</t>
    <phoneticPr fontId="3"/>
  </si>
  <si>
    <t>ホームカクテルアソート</t>
    <phoneticPr fontId="5"/>
  </si>
  <si>
    <t>ウィスキーソーダ</t>
    <phoneticPr fontId="5"/>
  </si>
  <si>
    <t>ヨニーストア</t>
    <phoneticPr fontId="3"/>
  </si>
  <si>
    <t>ホームカクテルアソート</t>
    <phoneticPr fontId="5"/>
  </si>
  <si>
    <t>業種別商品別第1四半期売上実績表</t>
    <rPh sb="0" eb="2">
      <t>ギョウシュ</t>
    </rPh>
    <rPh sb="2" eb="3">
      <t>ベツ</t>
    </rPh>
    <rPh sb="3" eb="5">
      <t>ショウヒン</t>
    </rPh>
    <rPh sb="5" eb="6">
      <t>ベツ</t>
    </rPh>
    <rPh sb="6" eb="7">
      <t>ダイ</t>
    </rPh>
    <rPh sb="8" eb="9">
      <t>シ</t>
    </rPh>
    <rPh sb="9" eb="11">
      <t>ハンキ</t>
    </rPh>
    <rPh sb="11" eb="13">
      <t>ウリアゲ</t>
    </rPh>
    <rPh sb="13" eb="15">
      <t>ジッセキ</t>
    </rPh>
    <rPh sb="15" eb="16">
      <t>ヒョウ</t>
    </rPh>
    <phoneticPr fontId="3"/>
  </si>
  <si>
    <t>業種</t>
    <rPh sb="0" eb="2">
      <t>ギョウシュ</t>
    </rPh>
    <phoneticPr fontId="3"/>
  </si>
  <si>
    <t>スーパー</t>
    <phoneticPr fontId="3"/>
  </si>
  <si>
    <t>流通1課</t>
    <rPh sb="0" eb="2">
      <t>リュウツウ</t>
    </rPh>
    <rPh sb="3" eb="4">
      <t>カ</t>
    </rPh>
    <phoneticPr fontId="3"/>
  </si>
  <si>
    <t>第1四半期売上実績管理表</t>
    <rPh sb="0" eb="1">
      <t>ダイ</t>
    </rPh>
    <rPh sb="2" eb="5">
      <t>シハンキ</t>
    </rPh>
    <rPh sb="5" eb="7">
      <t>ウリアゲ</t>
    </rPh>
    <rPh sb="7" eb="9">
      <t>ジッセキ</t>
    </rPh>
    <rPh sb="9" eb="11">
      <t>カンリ</t>
    </rPh>
    <rPh sb="11" eb="12">
      <t>ヒョウ</t>
    </rPh>
    <phoneticPr fontId="3"/>
  </si>
  <si>
    <t>単位：円</t>
    <rPh sb="0" eb="2">
      <t>タンイ</t>
    </rPh>
    <rPh sb="3" eb="4">
      <t>エン</t>
    </rPh>
    <phoneticPr fontId="3"/>
  </si>
  <si>
    <t>業種</t>
    <rPh sb="0" eb="2">
      <t>ギョウシュ</t>
    </rPh>
    <phoneticPr fontId="2"/>
  </si>
  <si>
    <t>顧客名</t>
    <rPh sb="0" eb="2">
      <t>コキャク</t>
    </rPh>
    <rPh sb="2" eb="3">
      <t>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</si>
  <si>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</si>
  <si>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</si>
  <si>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</si>
  <si>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</si>
  <si>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</si>
  <si>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スーパーサトウ</t>
  </si>
  <si>
    <t>スーパーダイオー</t>
  </si>
  <si>
    <t>ミナトマーケット</t>
  </si>
  <si>
    <t>ヨニーストア</t>
  </si>
  <si>
    <t>月別合計</t>
    <rPh sb="0" eb="2">
      <t>ツキベツ</t>
    </rPh>
    <rPh sb="2" eb="4">
      <t>ゴウケイ</t>
    </rPh>
    <phoneticPr fontId="3"/>
  </si>
  <si>
    <t>黒ドラフトビール</t>
  </si>
  <si>
    <t>吟選ドラフトビールロング缶</t>
  </si>
  <si>
    <t>黒ドラフトビールロング缶</t>
  </si>
  <si>
    <t>新鮮発泡酒</t>
  </si>
  <si>
    <t>ホップの恵み</t>
  </si>
  <si>
    <t>新鮮発泡酒ロング缶</t>
  </si>
  <si>
    <t>ホップの恵みロング缶</t>
  </si>
  <si>
    <t>季節のチューハイアソート</t>
  </si>
  <si>
    <t>ホームカクテルアソート</t>
  </si>
  <si>
    <t>ウィスキーソーダ</t>
  </si>
  <si>
    <t>梅酒ソーダ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</si>
</sst>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>
      <alignment vertical="center"/>
    </xf>
    <xf numFmtId="38" fontId="9" fillId="0" borderId="2" xfId="1" applyFont="1" applyBorder="1">
      <alignment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1" fillId="0" borderId="2" xfId="0" applyFont="1" applyBorder="1">
      <alignment vertical="center"/>
    </xf>
    <xf numFmtId="38" fontId="6" fillId="0" borderId="2" xfId="1" applyFont="1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bestFit="1" customWidth="1"/>
    <col min="2" max="4" width="10.625" customWidth="1"/>
    <col min="5" max="5" width="11.125" bestFit="1" customWidth="1"/>
  </cols>
  <sheetData>
    <row r="1" spans="1:5" ht="24" x14ac:dyDescent="0.4">
      <c r="A1" s="20" t="s">
        <v>0</v>
      </c>
      <c r="B1" s="20"/>
      <c r="C1" s="20"/>
      <c r="D1" s="20"/>
      <c r="E1" s="20"/>
    </row>
    <row r="2" spans="1:5" x14ac:dyDescent="0.4">
      <c r="A2" s="1"/>
      <c r="B2" s="2"/>
      <c r="C2" s="2"/>
      <c r="D2" s="2"/>
      <c r="E2" s="2"/>
    </row>
    <row r="3" spans="1:5" x14ac:dyDescent="0.4">
      <c r="A3" s="1"/>
      <c r="C3" s="6" t="s">
        <v>1</v>
      </c>
      <c r="D3" s="21" t="s">
        <v>2</v>
      </c>
      <c r="E3" s="21"/>
    </row>
    <row r="4" spans="1:5" x14ac:dyDescent="0.4">
      <c r="C4" s="3" t="s">
        <v>3</v>
      </c>
      <c r="D4" s="22" t="s">
        <v>4</v>
      </c>
      <c r="E4" s="22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4" t="s">
        <v>10</v>
      </c>
      <c r="B6" s="5">
        <v>1998000</v>
      </c>
      <c r="C6" s="5">
        <v>1935000</v>
      </c>
      <c r="D6" s="5">
        <v>2565000</v>
      </c>
      <c r="E6" s="5">
        <f t="shared" ref="E6:E17" si="0">SUM(B6:D6)</f>
        <v>6498000</v>
      </c>
    </row>
    <row r="7" spans="1:5" x14ac:dyDescent="0.4">
      <c r="A7" s="4" t="s">
        <v>11</v>
      </c>
      <c r="B7" s="5">
        <v>224640</v>
      </c>
      <c r="C7" s="5">
        <v>327600</v>
      </c>
      <c r="D7" s="5">
        <v>312000</v>
      </c>
      <c r="E7" s="5">
        <f t="shared" si="0"/>
        <v>864240</v>
      </c>
    </row>
    <row r="8" spans="1:5" x14ac:dyDescent="0.4">
      <c r="A8" s="4" t="s">
        <v>12</v>
      </c>
      <c r="B8" s="5">
        <v>1965600</v>
      </c>
      <c r="C8" s="5">
        <v>1476000</v>
      </c>
      <c r="D8" s="5">
        <v>1980000</v>
      </c>
      <c r="E8" s="5">
        <f t="shared" si="0"/>
        <v>5421600</v>
      </c>
    </row>
    <row r="9" spans="1:5" x14ac:dyDescent="0.4">
      <c r="A9" s="4" t="s">
        <v>13</v>
      </c>
      <c r="B9" s="5">
        <v>437760</v>
      </c>
      <c r="C9" s="5">
        <v>518400</v>
      </c>
      <c r="D9" s="5">
        <v>460800</v>
      </c>
      <c r="E9" s="5">
        <f t="shared" si="0"/>
        <v>1416960</v>
      </c>
    </row>
    <row r="10" spans="1:5" x14ac:dyDescent="0.4">
      <c r="A10" s="4" t="s">
        <v>14</v>
      </c>
      <c r="B10" s="5">
        <v>486000</v>
      </c>
      <c r="C10" s="5">
        <v>550800</v>
      </c>
      <c r="D10" s="5">
        <v>972000</v>
      </c>
      <c r="E10" s="5">
        <f t="shared" si="0"/>
        <v>2008800</v>
      </c>
    </row>
    <row r="11" spans="1:5" x14ac:dyDescent="0.4">
      <c r="A11" s="4" t="s">
        <v>15</v>
      </c>
      <c r="B11" s="5">
        <v>411840</v>
      </c>
      <c r="C11" s="5">
        <v>508200</v>
      </c>
      <c r="D11" s="5">
        <v>290400</v>
      </c>
      <c r="E11" s="5">
        <f t="shared" si="0"/>
        <v>1210440</v>
      </c>
    </row>
    <row r="12" spans="1:5" x14ac:dyDescent="0.4">
      <c r="A12" s="4" t="s">
        <v>16</v>
      </c>
      <c r="B12" s="5">
        <v>1092960</v>
      </c>
      <c r="C12" s="5">
        <v>1056000</v>
      </c>
      <c r="D12" s="5">
        <v>897600</v>
      </c>
      <c r="E12" s="5">
        <f t="shared" si="0"/>
        <v>3046560</v>
      </c>
    </row>
    <row r="13" spans="1:5" x14ac:dyDescent="0.4">
      <c r="A13" s="4" t="s">
        <v>17</v>
      </c>
      <c r="B13" s="5">
        <v>428400</v>
      </c>
      <c r="C13" s="5">
        <v>285600</v>
      </c>
      <c r="D13" s="5">
        <v>387600</v>
      </c>
      <c r="E13" s="5">
        <f t="shared" si="0"/>
        <v>1101600</v>
      </c>
    </row>
    <row r="14" spans="1:5" x14ac:dyDescent="0.4">
      <c r="A14" s="4" t="s">
        <v>18</v>
      </c>
      <c r="B14" s="5">
        <v>210600</v>
      </c>
      <c r="C14" s="5">
        <v>333000</v>
      </c>
      <c r="D14" s="5">
        <v>324000</v>
      </c>
      <c r="E14" s="5">
        <f t="shared" si="0"/>
        <v>867600</v>
      </c>
    </row>
    <row r="15" spans="1:5" x14ac:dyDescent="0.4">
      <c r="A15" s="4" t="s">
        <v>19</v>
      </c>
      <c r="B15" s="5">
        <v>140400</v>
      </c>
      <c r="C15" s="5">
        <v>270000</v>
      </c>
      <c r="D15" s="5">
        <v>198000</v>
      </c>
      <c r="E15" s="5">
        <f t="shared" si="0"/>
        <v>608400</v>
      </c>
    </row>
    <row r="16" spans="1:5" x14ac:dyDescent="0.4">
      <c r="A16" s="4" t="s">
        <v>20</v>
      </c>
      <c r="B16" s="5">
        <v>269280</v>
      </c>
      <c r="C16" s="5">
        <v>290400</v>
      </c>
      <c r="D16" s="5">
        <v>409200</v>
      </c>
      <c r="E16" s="5">
        <f t="shared" si="0"/>
        <v>968880</v>
      </c>
    </row>
    <row r="17" spans="1:5" x14ac:dyDescent="0.4">
      <c r="A17" s="4" t="s">
        <v>21</v>
      </c>
      <c r="B17" s="5">
        <v>162000</v>
      </c>
      <c r="C17" s="5">
        <v>150000</v>
      </c>
      <c r="D17" s="5">
        <v>195000</v>
      </c>
      <c r="E17" s="5">
        <f t="shared" si="0"/>
        <v>507000</v>
      </c>
    </row>
    <row r="18" spans="1:5" x14ac:dyDescent="0.4">
      <c r="A18" s="4"/>
      <c r="B18" s="5"/>
      <c r="C18" s="5"/>
      <c r="D18" s="5"/>
      <c r="E18" s="5"/>
    </row>
    <row r="19" spans="1:5" x14ac:dyDescent="0.4">
      <c r="A19" s="4"/>
      <c r="B19" s="5"/>
      <c r="C19" s="5"/>
      <c r="D19" s="5"/>
      <c r="E19" s="5"/>
    </row>
    <row r="20" spans="1:5" x14ac:dyDescent="0.4">
      <c r="A20" s="4"/>
      <c r="B20" s="5"/>
      <c r="C20" s="5"/>
      <c r="D20" s="5"/>
      <c r="E20" s="5"/>
    </row>
    <row r="21" spans="1:5" x14ac:dyDescent="0.4">
      <c r="A21" s="4"/>
      <c r="B21" s="5"/>
      <c r="C21" s="5"/>
      <c r="D21" s="5"/>
      <c r="E21" s="5"/>
    </row>
    <row r="22" spans="1:5" x14ac:dyDescent="0.4">
      <c r="A22" s="4"/>
      <c r="B22" s="5"/>
      <c r="C22" s="5"/>
      <c r="D22" s="5"/>
      <c r="E22" s="5"/>
    </row>
    <row r="23" spans="1:5" x14ac:dyDescent="0.4">
      <c r="A23" s="4"/>
      <c r="B23" s="5"/>
      <c r="C23" s="5"/>
      <c r="D23" s="5"/>
      <c r="E23" s="5"/>
    </row>
    <row r="24" spans="1:5" x14ac:dyDescent="0.4">
      <c r="A24" s="4"/>
      <c r="B24" s="5"/>
      <c r="C24" s="5"/>
      <c r="D24" s="5"/>
      <c r="E24" s="5"/>
    </row>
    <row r="25" spans="1:5" x14ac:dyDescent="0.4">
      <c r="A25" s="4"/>
      <c r="B25" s="5"/>
      <c r="C25" s="5"/>
      <c r="D25" s="5"/>
      <c r="E25" s="5"/>
    </row>
    <row r="26" spans="1:5" x14ac:dyDescent="0.4">
      <c r="A26" s="25" t="s">
        <v>46</v>
      </c>
      <c r="B26" s="5">
        <f>SUM(B6:B25)</f>
        <v>7827480</v>
      </c>
      <c r="C26" s="5">
        <f>SUM(C6:C25)</f>
        <v>7701000</v>
      </c>
      <c r="D26" s="5">
        <f>SUM(D6:D25)</f>
        <v>8991600</v>
      </c>
      <c r="E26" s="5">
        <f>SUM(B26:D26)</f>
        <v>24520080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bestFit="1" customWidth="1"/>
    <col min="2" max="4" width="10.625" customWidth="1"/>
    <col min="5" max="5" width="11" bestFit="1" customWidth="1"/>
  </cols>
  <sheetData>
    <row r="1" spans="1:5" ht="24" x14ac:dyDescent="0.4">
      <c r="A1" s="20" t="s">
        <v>0</v>
      </c>
      <c r="B1" s="20"/>
      <c r="C1" s="20"/>
      <c r="D1" s="20"/>
      <c r="E1" s="20"/>
    </row>
    <row r="2" spans="1:5" x14ac:dyDescent="0.4">
      <c r="A2" s="1"/>
      <c r="B2" s="2"/>
      <c r="C2" s="2"/>
      <c r="D2" s="2"/>
      <c r="E2" s="2"/>
    </row>
    <row r="3" spans="1:5" x14ac:dyDescent="0.4">
      <c r="A3" s="1"/>
      <c r="C3" s="6" t="s">
        <v>1</v>
      </c>
      <c r="D3" s="21" t="s">
        <v>23</v>
      </c>
      <c r="E3" s="21"/>
    </row>
    <row r="4" spans="1:5" x14ac:dyDescent="0.4">
      <c r="C4" s="3" t="s">
        <v>3</v>
      </c>
      <c r="D4" s="22" t="s">
        <v>22</v>
      </c>
      <c r="E4" s="22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4" t="s">
        <v>10</v>
      </c>
      <c r="B6" s="5">
        <v>297000</v>
      </c>
      <c r="C6" s="5">
        <v>450000</v>
      </c>
      <c r="D6" s="5">
        <v>289500</v>
      </c>
      <c r="E6" s="5">
        <f t="shared" ref="E6:E17" si="0">SUM(B6:D6)</f>
        <v>1036500</v>
      </c>
    </row>
    <row r="7" spans="1:5" x14ac:dyDescent="0.4">
      <c r="A7" s="4" t="s">
        <v>11</v>
      </c>
      <c r="B7" s="5">
        <v>1151280</v>
      </c>
      <c r="C7" s="5">
        <v>1310400</v>
      </c>
      <c r="D7" s="5">
        <v>739440</v>
      </c>
      <c r="E7" s="5">
        <f t="shared" si="0"/>
        <v>3201120</v>
      </c>
    </row>
    <row r="8" spans="1:5" x14ac:dyDescent="0.4">
      <c r="A8" s="4" t="s">
        <v>12</v>
      </c>
      <c r="B8" s="5">
        <v>205200</v>
      </c>
      <c r="C8" s="5">
        <v>705600</v>
      </c>
      <c r="D8" s="5">
        <v>232200</v>
      </c>
      <c r="E8" s="5">
        <f t="shared" si="0"/>
        <v>1143000</v>
      </c>
    </row>
    <row r="9" spans="1:5" x14ac:dyDescent="0.4">
      <c r="A9" s="4" t="s">
        <v>13</v>
      </c>
      <c r="B9" s="5">
        <v>357120</v>
      </c>
      <c r="C9" s="5">
        <v>1190400</v>
      </c>
      <c r="D9" s="5">
        <v>495360</v>
      </c>
      <c r="E9" s="5">
        <f t="shared" si="0"/>
        <v>2042880</v>
      </c>
    </row>
    <row r="10" spans="1:5" x14ac:dyDescent="0.4">
      <c r="A10" s="4" t="s">
        <v>14</v>
      </c>
      <c r="B10" s="5">
        <v>1341360</v>
      </c>
      <c r="C10" s="5">
        <v>1197720</v>
      </c>
      <c r="D10" s="5">
        <v>1387800</v>
      </c>
      <c r="E10" s="5">
        <f t="shared" si="0"/>
        <v>3926880</v>
      </c>
    </row>
    <row r="11" spans="1:5" x14ac:dyDescent="0.4">
      <c r="A11" s="4" t="s">
        <v>15</v>
      </c>
      <c r="B11" s="5">
        <v>328680</v>
      </c>
      <c r="C11" s="5">
        <v>471240</v>
      </c>
      <c r="D11" s="5">
        <v>639540</v>
      </c>
      <c r="E11" s="5">
        <f t="shared" si="0"/>
        <v>1439460</v>
      </c>
    </row>
    <row r="12" spans="1:5" x14ac:dyDescent="0.4">
      <c r="A12" s="4" t="s">
        <v>16</v>
      </c>
      <c r="B12" s="5">
        <v>982080</v>
      </c>
      <c r="C12" s="5">
        <v>967560</v>
      </c>
      <c r="D12" s="5">
        <v>1049400</v>
      </c>
      <c r="E12" s="5">
        <f t="shared" si="0"/>
        <v>2999040</v>
      </c>
    </row>
    <row r="13" spans="1:5" x14ac:dyDescent="0.4">
      <c r="A13" s="4" t="s">
        <v>17</v>
      </c>
      <c r="B13" s="5">
        <v>826200</v>
      </c>
      <c r="C13" s="5">
        <v>1264800</v>
      </c>
      <c r="D13" s="5">
        <v>880260</v>
      </c>
      <c r="E13" s="5">
        <f t="shared" si="0"/>
        <v>2971260</v>
      </c>
    </row>
    <row r="14" spans="1:5" x14ac:dyDescent="0.4">
      <c r="A14" s="4" t="s">
        <v>18</v>
      </c>
      <c r="B14" s="5">
        <v>232200</v>
      </c>
      <c r="C14" s="5">
        <v>198000</v>
      </c>
      <c r="D14" s="5">
        <v>250200</v>
      </c>
      <c r="E14" s="5">
        <f t="shared" si="0"/>
        <v>680400</v>
      </c>
    </row>
    <row r="15" spans="1:5" x14ac:dyDescent="0.4">
      <c r="A15" s="4" t="s">
        <v>19</v>
      </c>
      <c r="B15" s="5">
        <v>59400</v>
      </c>
      <c r="C15" s="5">
        <v>243000</v>
      </c>
      <c r="D15" s="5">
        <v>77400</v>
      </c>
      <c r="E15" s="5">
        <f t="shared" si="0"/>
        <v>379800</v>
      </c>
    </row>
    <row r="16" spans="1:5" x14ac:dyDescent="0.4">
      <c r="A16" s="4" t="s">
        <v>20</v>
      </c>
      <c r="B16" s="5">
        <v>530640</v>
      </c>
      <c r="C16" s="5">
        <v>369600</v>
      </c>
      <c r="D16" s="5">
        <v>369600</v>
      </c>
      <c r="E16" s="5">
        <f t="shared" si="0"/>
        <v>1269840</v>
      </c>
    </row>
    <row r="17" spans="1:5" x14ac:dyDescent="0.4">
      <c r="A17" s="4" t="s">
        <v>21</v>
      </c>
      <c r="B17" s="5">
        <v>360000</v>
      </c>
      <c r="C17" s="5">
        <v>336000</v>
      </c>
      <c r="D17" s="5">
        <v>450000</v>
      </c>
      <c r="E17" s="5">
        <f t="shared" si="0"/>
        <v>1146000</v>
      </c>
    </row>
    <row r="18" spans="1:5" x14ac:dyDescent="0.4">
      <c r="A18" s="4"/>
      <c r="B18" s="5"/>
      <c r="C18" s="5"/>
      <c r="D18" s="5"/>
      <c r="E18" s="5"/>
    </row>
    <row r="19" spans="1:5" x14ac:dyDescent="0.4">
      <c r="A19" s="4"/>
      <c r="B19" s="5"/>
      <c r="C19" s="5"/>
      <c r="D19" s="5"/>
      <c r="E19" s="5"/>
    </row>
    <row r="20" spans="1:5" x14ac:dyDescent="0.4">
      <c r="A20" s="4"/>
      <c r="B20" s="5"/>
      <c r="C20" s="5"/>
      <c r="D20" s="5"/>
      <c r="E20" s="5"/>
    </row>
    <row r="21" spans="1:5" x14ac:dyDescent="0.4">
      <c r="A21" s="4"/>
      <c r="B21" s="5"/>
      <c r="C21" s="5"/>
      <c r="D21" s="5"/>
      <c r="E21" s="5"/>
    </row>
    <row r="22" spans="1:5" x14ac:dyDescent="0.4">
      <c r="A22" s="4"/>
      <c r="B22" s="5"/>
      <c r="C22" s="5"/>
      <c r="D22" s="5"/>
      <c r="E22" s="5"/>
    </row>
    <row r="23" spans="1:5" x14ac:dyDescent="0.4">
      <c r="A23" s="4"/>
      <c r="B23" s="5"/>
      <c r="C23" s="5"/>
      <c r="D23" s="5"/>
      <c r="E23" s="5"/>
    </row>
    <row r="24" spans="1:5" x14ac:dyDescent="0.4">
      <c r="A24" s="4"/>
      <c r="B24" s="5"/>
      <c r="C24" s="5"/>
      <c r="D24" s="5"/>
      <c r="E24" s="5"/>
    </row>
    <row r="25" spans="1:5" x14ac:dyDescent="0.4">
      <c r="A25" s="4"/>
      <c r="B25" s="5"/>
      <c r="C25" s="5"/>
      <c r="D25" s="5"/>
      <c r="E25" s="5"/>
    </row>
    <row r="26" spans="1:5" x14ac:dyDescent="0.4">
      <c r="A26" s="26" t="s">
        <v>46</v>
      </c>
      <c r="B26" s="5">
        <f>SUM(B6:B25)</f>
        <v>6671160</v>
      </c>
      <c r="C26" s="5">
        <f>SUM(C6:C25)</f>
        <v>8704320</v>
      </c>
      <c r="D26" s="5">
        <f>SUM(D6:D25)</f>
        <v>6860700</v>
      </c>
      <c r="E26" s="5">
        <f>SUM(B26:D26)</f>
        <v>22236180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bestFit="1" customWidth="1"/>
    <col min="2" max="4" width="10.625" customWidth="1"/>
    <col min="5" max="5" width="11.125" bestFit="1" customWidth="1"/>
  </cols>
  <sheetData>
    <row r="1" spans="1:5" ht="24" x14ac:dyDescent="0.4">
      <c r="A1" s="20" t="s">
        <v>0</v>
      </c>
      <c r="B1" s="20"/>
      <c r="C1" s="20"/>
      <c r="D1" s="20"/>
      <c r="E1" s="20"/>
    </row>
    <row r="2" spans="1:5" x14ac:dyDescent="0.4">
      <c r="A2" s="1"/>
      <c r="B2" s="2"/>
      <c r="C2" s="2"/>
      <c r="D2" s="2"/>
      <c r="E2" s="2"/>
    </row>
    <row r="3" spans="1:5" x14ac:dyDescent="0.4">
      <c r="A3" s="1"/>
      <c r="C3" s="8" t="s">
        <v>1</v>
      </c>
      <c r="D3" s="21" t="s">
        <v>24</v>
      </c>
      <c r="E3" s="21"/>
    </row>
    <row r="4" spans="1:5" x14ac:dyDescent="0.4">
      <c r="C4" s="3" t="s">
        <v>3</v>
      </c>
      <c r="D4" s="22" t="s">
        <v>4</v>
      </c>
      <c r="E4" s="22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4" t="s">
        <v>10</v>
      </c>
      <c r="B6" s="5">
        <v>1350000</v>
      </c>
      <c r="C6" s="5">
        <v>765000</v>
      </c>
      <c r="D6" s="5">
        <v>1072500</v>
      </c>
      <c r="E6" s="5">
        <f t="shared" ref="E6:E17" si="0">SUM(B6:D6)</f>
        <v>3187500</v>
      </c>
    </row>
    <row r="7" spans="1:5" x14ac:dyDescent="0.4">
      <c r="A7" s="4" t="s">
        <v>11</v>
      </c>
      <c r="B7" s="5">
        <v>686400</v>
      </c>
      <c r="C7" s="5">
        <v>1201200</v>
      </c>
      <c r="D7" s="5">
        <v>1310400</v>
      </c>
      <c r="E7" s="5">
        <f t="shared" si="0"/>
        <v>3198000</v>
      </c>
    </row>
    <row r="8" spans="1:5" x14ac:dyDescent="0.4">
      <c r="A8" s="4" t="s">
        <v>12</v>
      </c>
      <c r="B8" s="5">
        <v>1440000</v>
      </c>
      <c r="C8" s="5">
        <v>1530000</v>
      </c>
      <c r="D8" s="5">
        <v>2232000</v>
      </c>
      <c r="E8" s="5">
        <f t="shared" si="0"/>
        <v>5202000</v>
      </c>
    </row>
    <row r="9" spans="1:5" x14ac:dyDescent="0.4">
      <c r="A9" s="4" t="s">
        <v>13</v>
      </c>
      <c r="B9" s="5">
        <v>230400</v>
      </c>
      <c r="C9" s="5">
        <v>537600</v>
      </c>
      <c r="D9" s="5">
        <v>1286400</v>
      </c>
      <c r="E9" s="5">
        <f t="shared" si="0"/>
        <v>2054400</v>
      </c>
    </row>
    <row r="10" spans="1:5" x14ac:dyDescent="0.4">
      <c r="A10" s="4" t="s">
        <v>14</v>
      </c>
      <c r="B10" s="5">
        <v>1717200</v>
      </c>
      <c r="C10" s="5">
        <v>1393200</v>
      </c>
      <c r="D10" s="5">
        <v>1198800</v>
      </c>
      <c r="E10" s="5">
        <f t="shared" si="0"/>
        <v>4309200</v>
      </c>
    </row>
    <row r="11" spans="1:5" x14ac:dyDescent="0.4">
      <c r="A11" s="4" t="s">
        <v>15</v>
      </c>
      <c r="B11" s="5">
        <v>118800</v>
      </c>
      <c r="C11" s="5">
        <v>138600</v>
      </c>
      <c r="D11" s="5">
        <v>198000</v>
      </c>
      <c r="E11" s="5">
        <f t="shared" si="0"/>
        <v>455400</v>
      </c>
    </row>
    <row r="12" spans="1:5" x14ac:dyDescent="0.4">
      <c r="A12" s="4" t="s">
        <v>16</v>
      </c>
      <c r="B12" s="5">
        <v>976800</v>
      </c>
      <c r="C12" s="5">
        <v>1016400</v>
      </c>
      <c r="D12" s="5">
        <v>1887600</v>
      </c>
      <c r="E12" s="5">
        <f t="shared" si="0"/>
        <v>3880800</v>
      </c>
    </row>
    <row r="13" spans="1:5" x14ac:dyDescent="0.4">
      <c r="A13" s="4" t="s">
        <v>17</v>
      </c>
      <c r="B13" s="5">
        <v>244800</v>
      </c>
      <c r="C13" s="5">
        <v>234600</v>
      </c>
      <c r="D13" s="5">
        <v>469200</v>
      </c>
      <c r="E13" s="5">
        <f t="shared" si="0"/>
        <v>948600</v>
      </c>
    </row>
    <row r="14" spans="1:5" x14ac:dyDescent="0.4">
      <c r="A14" s="4" t="s">
        <v>18</v>
      </c>
      <c r="B14" s="5">
        <v>252000</v>
      </c>
      <c r="C14" s="5">
        <v>225000</v>
      </c>
      <c r="D14" s="5">
        <v>202500</v>
      </c>
      <c r="E14" s="5">
        <f t="shared" si="0"/>
        <v>679500</v>
      </c>
    </row>
    <row r="15" spans="1:5" x14ac:dyDescent="0.4">
      <c r="A15" s="4" t="s">
        <v>25</v>
      </c>
      <c r="B15" s="5">
        <v>342000</v>
      </c>
      <c r="C15" s="5">
        <v>378000</v>
      </c>
      <c r="D15" s="5">
        <v>252000</v>
      </c>
      <c r="E15" s="5">
        <f t="shared" si="0"/>
        <v>972000</v>
      </c>
    </row>
    <row r="16" spans="1:5" x14ac:dyDescent="0.4">
      <c r="A16" s="4" t="s">
        <v>26</v>
      </c>
      <c r="B16" s="5">
        <v>105600</v>
      </c>
      <c r="C16" s="5">
        <v>92400</v>
      </c>
      <c r="D16" s="5">
        <v>356400</v>
      </c>
      <c r="E16" s="5">
        <f t="shared" si="0"/>
        <v>554400</v>
      </c>
    </row>
    <row r="17" spans="1:5" x14ac:dyDescent="0.4">
      <c r="A17" s="4" t="s">
        <v>21</v>
      </c>
      <c r="B17" s="5">
        <v>390000</v>
      </c>
      <c r="C17" s="5">
        <v>390000</v>
      </c>
      <c r="D17" s="5">
        <v>330000</v>
      </c>
      <c r="E17" s="5">
        <f t="shared" si="0"/>
        <v>1110000</v>
      </c>
    </row>
    <row r="18" spans="1:5" x14ac:dyDescent="0.4">
      <c r="A18" s="4"/>
      <c r="B18" s="5"/>
      <c r="C18" s="5"/>
      <c r="D18" s="5"/>
      <c r="E18" s="5"/>
    </row>
    <row r="19" spans="1:5" x14ac:dyDescent="0.4">
      <c r="A19" s="4"/>
      <c r="B19" s="5"/>
      <c r="C19" s="5"/>
      <c r="D19" s="5"/>
      <c r="E19" s="5"/>
    </row>
    <row r="20" spans="1:5" x14ac:dyDescent="0.4">
      <c r="A20" s="4"/>
      <c r="B20" s="5"/>
      <c r="C20" s="5"/>
      <c r="D20" s="5"/>
      <c r="E20" s="5"/>
    </row>
    <row r="21" spans="1:5" x14ac:dyDescent="0.4">
      <c r="A21" s="4"/>
      <c r="B21" s="5"/>
      <c r="C21" s="5"/>
      <c r="D21" s="5"/>
      <c r="E21" s="5"/>
    </row>
    <row r="22" spans="1:5" x14ac:dyDescent="0.4">
      <c r="A22" s="4"/>
      <c r="B22" s="5"/>
      <c r="C22" s="5"/>
      <c r="D22" s="5"/>
      <c r="E22" s="5"/>
    </row>
    <row r="23" spans="1:5" x14ac:dyDescent="0.4">
      <c r="A23" s="4"/>
      <c r="B23" s="5"/>
      <c r="C23" s="5"/>
      <c r="D23" s="5"/>
      <c r="E23" s="5"/>
    </row>
    <row r="24" spans="1:5" x14ac:dyDescent="0.4">
      <c r="A24" s="4"/>
      <c r="B24" s="5"/>
      <c r="C24" s="5"/>
      <c r="D24" s="5"/>
      <c r="E24" s="5"/>
    </row>
    <row r="25" spans="1:5" x14ac:dyDescent="0.4">
      <c r="A25" s="4"/>
      <c r="B25" s="5"/>
      <c r="C25" s="5"/>
      <c r="D25" s="5"/>
      <c r="E25" s="5"/>
    </row>
    <row r="26" spans="1:5" x14ac:dyDescent="0.4">
      <c r="A26" s="26" t="s">
        <v>46</v>
      </c>
      <c r="B26" s="5">
        <f>SUM(B6:B25)</f>
        <v>7854000</v>
      </c>
      <c r="C26" s="5">
        <f>SUM(C6:C25)</f>
        <v>7902000</v>
      </c>
      <c r="D26" s="5">
        <f>SUM(D6:D25)</f>
        <v>10795800</v>
      </c>
      <c r="E26" s="5">
        <f>SUM(B26:D26)</f>
        <v>26551800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style="9" bestFit="1" customWidth="1"/>
    <col min="2" max="4" width="10.625" style="9" customWidth="1"/>
    <col min="5" max="5" width="11.875" style="9" bestFit="1" customWidth="1"/>
    <col min="6" max="16384" width="9" style="9"/>
  </cols>
  <sheetData>
    <row r="1" spans="1:5" ht="24" x14ac:dyDescent="0.4">
      <c r="A1" s="20" t="s">
        <v>0</v>
      </c>
      <c r="B1" s="20"/>
      <c r="C1" s="20"/>
      <c r="D1" s="20"/>
      <c r="E1" s="20"/>
    </row>
    <row r="2" spans="1:5" x14ac:dyDescent="0.4">
      <c r="A2" s="13"/>
      <c r="B2" s="14"/>
      <c r="C2" s="14"/>
      <c r="D2" s="14"/>
      <c r="E2" s="14"/>
    </row>
    <row r="3" spans="1:5" x14ac:dyDescent="0.4">
      <c r="A3" s="13"/>
      <c r="C3" s="6" t="s">
        <v>1</v>
      </c>
      <c r="D3" s="23" t="s">
        <v>27</v>
      </c>
      <c r="E3" s="23"/>
    </row>
    <row r="4" spans="1:5" x14ac:dyDescent="0.4">
      <c r="C4" s="10" t="s">
        <v>3</v>
      </c>
      <c r="D4" s="24" t="s">
        <v>22</v>
      </c>
      <c r="E4" s="24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11" t="s">
        <v>10</v>
      </c>
      <c r="B6" s="12">
        <v>546000</v>
      </c>
      <c r="C6" s="12">
        <v>808500</v>
      </c>
      <c r="D6" s="12">
        <v>462000</v>
      </c>
      <c r="E6" s="12">
        <f t="shared" ref="E6:E16" si="0">SUM(B6:D6)</f>
        <v>1816500</v>
      </c>
    </row>
    <row r="7" spans="1:5" x14ac:dyDescent="0.4">
      <c r="A7" s="11" t="s">
        <v>11</v>
      </c>
      <c r="B7" s="12">
        <v>131040</v>
      </c>
      <c r="C7" s="12">
        <v>229320</v>
      </c>
      <c r="D7" s="12">
        <v>218400</v>
      </c>
      <c r="E7" s="12">
        <f t="shared" si="0"/>
        <v>578760</v>
      </c>
    </row>
    <row r="8" spans="1:5" x14ac:dyDescent="0.4">
      <c r="A8" s="11" t="s">
        <v>12</v>
      </c>
      <c r="B8" s="12">
        <v>441000</v>
      </c>
      <c r="C8" s="12">
        <v>352800</v>
      </c>
      <c r="D8" s="12">
        <v>478800</v>
      </c>
      <c r="E8" s="12">
        <f t="shared" si="0"/>
        <v>1272600</v>
      </c>
    </row>
    <row r="9" spans="1:5" x14ac:dyDescent="0.4">
      <c r="A9" s="11" t="s">
        <v>13</v>
      </c>
      <c r="B9" s="12">
        <v>266880</v>
      </c>
      <c r="C9" s="12">
        <v>362880</v>
      </c>
      <c r="D9" s="12">
        <v>322560</v>
      </c>
      <c r="E9" s="12">
        <f t="shared" si="0"/>
        <v>952320</v>
      </c>
    </row>
    <row r="10" spans="1:5" x14ac:dyDescent="0.4">
      <c r="A10" s="11" t="s">
        <v>14</v>
      </c>
      <c r="B10" s="12">
        <v>288360</v>
      </c>
      <c r="C10" s="12">
        <v>385560</v>
      </c>
      <c r="D10" s="12">
        <v>680400</v>
      </c>
      <c r="E10" s="12">
        <f t="shared" si="0"/>
        <v>1354320</v>
      </c>
    </row>
    <row r="11" spans="1:5" x14ac:dyDescent="0.4">
      <c r="A11" s="11" t="s">
        <v>15</v>
      </c>
      <c r="B11" s="12">
        <v>512820</v>
      </c>
      <c r="C11" s="12">
        <v>595980</v>
      </c>
      <c r="D11" s="12">
        <v>790020</v>
      </c>
      <c r="E11" s="12">
        <f t="shared" si="0"/>
        <v>1898820</v>
      </c>
    </row>
    <row r="12" spans="1:5" x14ac:dyDescent="0.4">
      <c r="A12" s="11" t="s">
        <v>16</v>
      </c>
      <c r="B12" s="12">
        <v>637560</v>
      </c>
      <c r="C12" s="12">
        <v>739200</v>
      </c>
      <c r="D12" s="12">
        <v>628320</v>
      </c>
      <c r="E12" s="12">
        <f t="shared" si="0"/>
        <v>2005080</v>
      </c>
    </row>
    <row r="13" spans="1:5" x14ac:dyDescent="0.4">
      <c r="A13" s="11" t="s">
        <v>17</v>
      </c>
      <c r="B13" s="12">
        <v>649740</v>
      </c>
      <c r="C13" s="12">
        <v>585480</v>
      </c>
      <c r="D13" s="12">
        <v>785400</v>
      </c>
      <c r="E13" s="12">
        <f t="shared" si="0"/>
        <v>2020620</v>
      </c>
    </row>
    <row r="14" spans="1:5" x14ac:dyDescent="0.4">
      <c r="A14" s="11" t="s">
        <v>18</v>
      </c>
      <c r="B14" s="12">
        <v>185400</v>
      </c>
      <c r="C14" s="12">
        <v>252000</v>
      </c>
      <c r="D14" s="12">
        <v>282600</v>
      </c>
      <c r="E14" s="12">
        <f t="shared" si="0"/>
        <v>720000</v>
      </c>
    </row>
    <row r="15" spans="1:5" x14ac:dyDescent="0.4">
      <c r="A15" s="11" t="s">
        <v>28</v>
      </c>
      <c r="B15" s="12">
        <v>250000</v>
      </c>
      <c r="C15" s="12">
        <v>189000</v>
      </c>
      <c r="D15" s="12">
        <v>138600</v>
      </c>
      <c r="E15" s="12">
        <f t="shared" si="0"/>
        <v>577600</v>
      </c>
    </row>
    <row r="16" spans="1:5" x14ac:dyDescent="0.4">
      <c r="A16" s="11" t="s">
        <v>20</v>
      </c>
      <c r="B16" s="12">
        <v>147840</v>
      </c>
      <c r="C16" s="12">
        <v>267960</v>
      </c>
      <c r="D16" s="12">
        <v>369600</v>
      </c>
      <c r="E16" s="12">
        <f t="shared" si="0"/>
        <v>785400</v>
      </c>
    </row>
    <row r="17" spans="1:5" x14ac:dyDescent="0.4">
      <c r="A17" s="11" t="s">
        <v>21</v>
      </c>
      <c r="B17" s="12"/>
      <c r="C17" s="12"/>
      <c r="D17" s="12"/>
      <c r="E17" s="12"/>
    </row>
    <row r="18" spans="1:5" x14ac:dyDescent="0.4">
      <c r="A18" s="11"/>
      <c r="B18" s="12"/>
      <c r="C18" s="12"/>
      <c r="D18" s="12"/>
      <c r="E18" s="12"/>
    </row>
    <row r="19" spans="1:5" x14ac:dyDescent="0.4">
      <c r="A19" s="11"/>
      <c r="B19" s="12"/>
      <c r="C19" s="12"/>
      <c r="D19" s="12"/>
      <c r="E19" s="12"/>
    </row>
    <row r="20" spans="1:5" x14ac:dyDescent="0.4">
      <c r="A20" s="11"/>
      <c r="B20" s="12"/>
      <c r="C20" s="12"/>
      <c r="D20" s="12"/>
      <c r="E20" s="12"/>
    </row>
    <row r="21" spans="1:5" x14ac:dyDescent="0.4">
      <c r="A21" s="11"/>
      <c r="B21" s="12"/>
      <c r="C21" s="12"/>
      <c r="D21" s="12"/>
      <c r="E21" s="12"/>
    </row>
    <row r="22" spans="1:5" x14ac:dyDescent="0.4">
      <c r="A22" s="11"/>
      <c r="B22" s="12"/>
      <c r="C22" s="12"/>
      <c r="D22" s="12"/>
      <c r="E22" s="12"/>
    </row>
    <row r="23" spans="1:5" x14ac:dyDescent="0.4">
      <c r="A23" s="11"/>
      <c r="B23" s="12"/>
      <c r="C23" s="12"/>
      <c r="D23" s="12"/>
      <c r="E23" s="12"/>
    </row>
    <row r="24" spans="1:5" x14ac:dyDescent="0.4">
      <c r="A24" s="11"/>
      <c r="B24" s="12"/>
      <c r="C24" s="12"/>
      <c r="D24" s="12"/>
      <c r="E24" s="12"/>
    </row>
    <row r="25" spans="1:5" x14ac:dyDescent="0.4">
      <c r="A25" s="11"/>
      <c r="B25" s="12"/>
      <c r="C25" s="12"/>
      <c r="D25" s="12"/>
      <c r="E25" s="12"/>
    </row>
    <row r="26" spans="1:5" x14ac:dyDescent="0.4">
      <c r="A26" s="26" t="s">
        <v>46</v>
      </c>
      <c r="B26" s="12">
        <f>SUM(B6:B25)</f>
        <v>4056640</v>
      </c>
      <c r="C26" s="12">
        <f>SUM(C6:C25)</f>
        <v>4768680</v>
      </c>
      <c r="D26" s="12">
        <f>SUM(D6:D25)</f>
        <v>5156700</v>
      </c>
      <c r="E26" s="12">
        <f>SUM(B26:D26)</f>
        <v>13982020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6"/>
  <sheetViews>
    <sheetView tabSelected="1" zoomScale="69" zoomScaleNormal="69" workbookViewId="0">
      <selection sqref="A1:E1"/>
    </sheetView>
  </sheetViews>
  <sheetFormatPr defaultRowHeight="18.75" x14ac:dyDescent="0.4"/>
  <cols>
    <col min="1" max="1" width="24.25" style="9" customWidth="1"/>
    <col min="2" max="4" width="11.875" style="9" bestFit="1" customWidth="1"/>
    <col min="5" max="5" width="11" style="9" bestFit="1" customWidth="1"/>
  </cols>
  <sheetData>
    <row r="1" spans="1:5" ht="24" x14ac:dyDescent="0.4">
      <c r="A1" s="20" t="s">
        <v>29</v>
      </c>
      <c r="B1" s="20"/>
      <c r="C1" s="20"/>
      <c r="D1" s="20"/>
      <c r="E1" s="20"/>
    </row>
    <row r="2" spans="1:5" x14ac:dyDescent="0.4">
      <c r="A2" s="13"/>
      <c r="B2" s="14"/>
      <c r="C2" s="14"/>
      <c r="D2" s="14"/>
      <c r="E2" s="14"/>
    </row>
    <row r="3" spans="1:5" x14ac:dyDescent="0.4">
      <c r="A3" s="13"/>
      <c r="C3" s="6" t="s">
        <v>30</v>
      </c>
      <c r="D3" s="23" t="s">
        <v>31</v>
      </c>
      <c r="E3" s="23"/>
    </row>
    <row r="4" spans="1:5" x14ac:dyDescent="0.4">
      <c r="C4" s="10" t="s">
        <v>3</v>
      </c>
      <c r="D4" s="24" t="s">
        <v>32</v>
      </c>
      <c r="E4" s="24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11" t="s">
        <v>10</v>
      </c>
      <c r="B6" s="12">
        <f>SUM(サトウ:ヨニー!B6)</f>
        <v>4191000</v>
      </c>
      <c r="C6" s="12">
        <f>SUM(サトウ:ヨニー!C6)</f>
        <v>3958500</v>
      </c>
      <c r="D6" s="12">
        <f>SUM(サトウ:ヨニー!D6)</f>
        <v>4389000</v>
      </c>
      <c r="E6" s="12">
        <f>SUM(B6:D6)</f>
        <v>12538500</v>
      </c>
    </row>
    <row r="7" spans="1:5" x14ac:dyDescent="0.4">
      <c r="A7" s="11" t="s">
        <v>47</v>
      </c>
      <c r="B7" s="12">
        <f>SUM(サトウ:ヨニー!B7)</f>
        <v>2193360</v>
      </c>
      <c r="C7" s="12">
        <f>SUM(サトウ:ヨニー!C7)</f>
        <v>3068520</v>
      </c>
      <c r="D7" s="12">
        <f>SUM(サトウ:ヨニー!D7)</f>
        <v>2580240</v>
      </c>
      <c r="E7" s="12">
        <f t="shared" ref="E7:E26" si="0">SUM(B7:D7)</f>
        <v>7842120</v>
      </c>
    </row>
    <row r="8" spans="1:5" x14ac:dyDescent="0.4">
      <c r="A8" s="11" t="s">
        <v>48</v>
      </c>
      <c r="B8" s="12">
        <f>SUM(サトウ:ヨニー!B8)</f>
        <v>4051800</v>
      </c>
      <c r="C8" s="12">
        <f>SUM(サトウ:ヨニー!C8)</f>
        <v>4064400</v>
      </c>
      <c r="D8" s="12">
        <f>SUM(サトウ:ヨニー!D8)</f>
        <v>4923000</v>
      </c>
      <c r="E8" s="12">
        <f t="shared" si="0"/>
        <v>13039200</v>
      </c>
    </row>
    <row r="9" spans="1:5" x14ac:dyDescent="0.4">
      <c r="A9" s="11" t="s">
        <v>49</v>
      </c>
      <c r="B9" s="12">
        <f>SUM(サトウ:ヨニー!B9)</f>
        <v>1292160</v>
      </c>
      <c r="C9" s="12">
        <f>SUM(サトウ:ヨニー!C9)</f>
        <v>2609280</v>
      </c>
      <c r="D9" s="12">
        <f>SUM(サトウ:ヨニー!D9)</f>
        <v>2565120</v>
      </c>
      <c r="E9" s="12">
        <f t="shared" si="0"/>
        <v>6466560</v>
      </c>
    </row>
    <row r="10" spans="1:5" x14ac:dyDescent="0.4">
      <c r="A10" s="11" t="s">
        <v>50</v>
      </c>
      <c r="B10" s="12">
        <f>SUM(サトウ:ヨニー!B10)</f>
        <v>3832920</v>
      </c>
      <c r="C10" s="12">
        <f>SUM(サトウ:ヨニー!C10)</f>
        <v>3527280</v>
      </c>
      <c r="D10" s="12">
        <f>SUM(サトウ:ヨニー!D10)</f>
        <v>4239000</v>
      </c>
      <c r="E10" s="12">
        <f t="shared" si="0"/>
        <v>11599200</v>
      </c>
    </row>
    <row r="11" spans="1:5" x14ac:dyDescent="0.4">
      <c r="A11" s="11" t="s">
        <v>51</v>
      </c>
      <c r="B11" s="12">
        <f>SUM(サトウ:ヨニー!B11)</f>
        <v>1372140</v>
      </c>
      <c r="C11" s="12">
        <f>SUM(サトウ:ヨニー!C11)</f>
        <v>1714020</v>
      </c>
      <c r="D11" s="12">
        <f>SUM(サトウ:ヨニー!D11)</f>
        <v>1917960</v>
      </c>
      <c r="E11" s="12">
        <f t="shared" si="0"/>
        <v>5004120</v>
      </c>
    </row>
    <row r="12" spans="1:5" x14ac:dyDescent="0.4">
      <c r="A12" s="11" t="s">
        <v>52</v>
      </c>
      <c r="B12" s="12">
        <f>SUM(サトウ:ヨニー!B12)</f>
        <v>3689400</v>
      </c>
      <c r="C12" s="12">
        <f>SUM(サトウ:ヨニー!C12)</f>
        <v>3779160</v>
      </c>
      <c r="D12" s="12">
        <f>SUM(サトウ:ヨニー!D12)</f>
        <v>4462920</v>
      </c>
      <c r="E12" s="12">
        <f t="shared" si="0"/>
        <v>11931480</v>
      </c>
    </row>
    <row r="13" spans="1:5" x14ac:dyDescent="0.4">
      <c r="A13" s="11" t="s">
        <v>53</v>
      </c>
      <c r="B13" s="12">
        <f>SUM(サトウ:ヨニー!B13)</f>
        <v>2149140</v>
      </c>
      <c r="C13" s="12">
        <f>SUM(サトウ:ヨニー!C13)</f>
        <v>2370480</v>
      </c>
      <c r="D13" s="12">
        <f>SUM(サトウ:ヨニー!D13)</f>
        <v>2522460</v>
      </c>
      <c r="E13" s="12">
        <f t="shared" si="0"/>
        <v>7042080</v>
      </c>
    </row>
    <row r="14" spans="1:5" x14ac:dyDescent="0.4">
      <c r="A14" s="11" t="s">
        <v>54</v>
      </c>
      <c r="B14" s="12">
        <f>SUM(サトウ:ヨニー!B14)</f>
        <v>880200</v>
      </c>
      <c r="C14" s="12">
        <f>SUM(サトウ:ヨニー!C14)</f>
        <v>1008000</v>
      </c>
      <c r="D14" s="12">
        <f>SUM(サトウ:ヨニー!D14)</f>
        <v>1059300</v>
      </c>
      <c r="E14" s="12">
        <f t="shared" si="0"/>
        <v>2947500</v>
      </c>
    </row>
    <row r="15" spans="1:5" x14ac:dyDescent="0.4">
      <c r="A15" s="11" t="s">
        <v>55</v>
      </c>
      <c r="B15" s="12">
        <f>SUM(サトウ:ヨニー!B15)</f>
        <v>791800</v>
      </c>
      <c r="C15" s="12">
        <f>SUM(サトウ:ヨニー!C15)</f>
        <v>1080000</v>
      </c>
      <c r="D15" s="12">
        <f>SUM(サトウ:ヨニー!D15)</f>
        <v>666000</v>
      </c>
      <c r="E15" s="12">
        <f t="shared" si="0"/>
        <v>2537800</v>
      </c>
    </row>
    <row r="16" spans="1:5" x14ac:dyDescent="0.4">
      <c r="A16" s="11" t="s">
        <v>56</v>
      </c>
      <c r="B16" s="12">
        <f>SUM(サトウ:ヨニー!B16)</f>
        <v>1053360</v>
      </c>
      <c r="C16" s="12">
        <f>SUM(サトウ:ヨニー!C16)</f>
        <v>1020360</v>
      </c>
      <c r="D16" s="12">
        <f>SUM(サトウ:ヨニー!D16)</f>
        <v>1504800</v>
      </c>
      <c r="E16" s="12">
        <f t="shared" si="0"/>
        <v>3578520</v>
      </c>
    </row>
    <row r="17" spans="1:5" x14ac:dyDescent="0.4">
      <c r="A17" s="11" t="s">
        <v>57</v>
      </c>
      <c r="B17" s="12">
        <f>SUM(サトウ:ヨニー!B17)</f>
        <v>912000</v>
      </c>
      <c r="C17" s="12">
        <f>SUM(サトウ:ヨニー!C17)</f>
        <v>876000</v>
      </c>
      <c r="D17" s="12">
        <f>SUM(サトウ:ヨニー!D17)</f>
        <v>975000</v>
      </c>
      <c r="E17" s="12">
        <f t="shared" si="0"/>
        <v>2763000</v>
      </c>
    </row>
    <row r="18" spans="1:5" x14ac:dyDescent="0.4">
      <c r="A18" s="11"/>
      <c r="B18" s="12">
        <f>SUM(サトウ:ヨニー!B18)</f>
        <v>0</v>
      </c>
      <c r="C18" s="12">
        <f>SUM(サトウ:ヨニー!C18)</f>
        <v>0</v>
      </c>
      <c r="D18" s="12">
        <f>SUM(サトウ:ヨニー!D18)</f>
        <v>0</v>
      </c>
      <c r="E18" s="12">
        <f t="shared" si="0"/>
        <v>0</v>
      </c>
    </row>
    <row r="19" spans="1:5" x14ac:dyDescent="0.4">
      <c r="A19" s="11"/>
      <c r="B19" s="12">
        <f>SUM(サトウ:ヨニー!B19)</f>
        <v>0</v>
      </c>
      <c r="C19" s="12">
        <f>SUM(サトウ:ヨニー!C19)</f>
        <v>0</v>
      </c>
      <c r="D19" s="12">
        <f>SUM(サトウ:ヨニー!D19)</f>
        <v>0</v>
      </c>
      <c r="E19" s="12">
        <f t="shared" si="0"/>
        <v>0</v>
      </c>
    </row>
    <row r="20" spans="1:5" x14ac:dyDescent="0.4">
      <c r="A20" s="11"/>
      <c r="B20" s="12">
        <f>SUM(サトウ:ヨニー!B20)</f>
        <v>0</v>
      </c>
      <c r="C20" s="12">
        <f>SUM(サトウ:ヨニー!C20)</f>
        <v>0</v>
      </c>
      <c r="D20" s="12">
        <f>SUM(サトウ:ヨニー!D20)</f>
        <v>0</v>
      </c>
      <c r="E20" s="12">
        <f t="shared" si="0"/>
        <v>0</v>
      </c>
    </row>
    <row r="21" spans="1:5" x14ac:dyDescent="0.4">
      <c r="A21" s="11"/>
      <c r="B21" s="12">
        <f>SUM(サトウ:ヨニー!B21)</f>
        <v>0</v>
      </c>
      <c r="C21" s="12">
        <f>SUM(サトウ:ヨニー!C21)</f>
        <v>0</v>
      </c>
      <c r="D21" s="12">
        <f>SUM(サトウ:ヨニー!D21)</f>
        <v>0</v>
      </c>
      <c r="E21" s="12">
        <f t="shared" si="0"/>
        <v>0</v>
      </c>
    </row>
    <row r="22" spans="1:5" x14ac:dyDescent="0.4">
      <c r="A22" s="11"/>
      <c r="B22" s="12">
        <f>SUM(サトウ:ヨニー!B22)</f>
        <v>0</v>
      </c>
      <c r="C22" s="12">
        <f>SUM(サトウ:ヨニー!C22)</f>
        <v>0</v>
      </c>
      <c r="D22" s="12">
        <f>SUM(サトウ:ヨニー!D22)</f>
        <v>0</v>
      </c>
      <c r="E22" s="12">
        <f t="shared" si="0"/>
        <v>0</v>
      </c>
    </row>
    <row r="23" spans="1:5" x14ac:dyDescent="0.4">
      <c r="A23" s="11"/>
      <c r="B23" s="12">
        <f>SUM(サトウ:ヨニー!B23)</f>
        <v>0</v>
      </c>
      <c r="C23" s="12">
        <f>SUM(サトウ:ヨニー!C23)</f>
        <v>0</v>
      </c>
      <c r="D23" s="12">
        <f>SUM(サトウ:ヨニー!D23)</f>
        <v>0</v>
      </c>
      <c r="E23" s="12">
        <f t="shared" si="0"/>
        <v>0</v>
      </c>
    </row>
    <row r="24" spans="1:5" x14ac:dyDescent="0.4">
      <c r="A24" s="11"/>
      <c r="B24" s="12">
        <f>SUM(サトウ:ヨニー!B24)</f>
        <v>0</v>
      </c>
      <c r="C24" s="12">
        <f>SUM(サトウ:ヨニー!C24)</f>
        <v>0</v>
      </c>
      <c r="D24" s="12">
        <f>SUM(サトウ:ヨニー!D24)</f>
        <v>0</v>
      </c>
      <c r="E24" s="12">
        <f t="shared" si="0"/>
        <v>0</v>
      </c>
    </row>
    <row r="25" spans="1:5" x14ac:dyDescent="0.4">
      <c r="A25" s="11"/>
      <c r="B25" s="12">
        <f>SUM(サトウ:ヨニー!B25)</f>
        <v>0</v>
      </c>
      <c r="C25" s="12">
        <f>SUM(サトウ:ヨニー!C25)</f>
        <v>0</v>
      </c>
      <c r="D25" s="12">
        <f>SUM(サトウ:ヨニー!D25)</f>
        <v>0</v>
      </c>
      <c r="E25" s="12">
        <f t="shared" si="0"/>
        <v>0</v>
      </c>
    </row>
    <row r="26" spans="1:5" x14ac:dyDescent="0.4">
      <c r="A26" s="26" t="s">
        <v>46</v>
      </c>
      <c r="B26" s="12">
        <f>SUM(B6:B25)</f>
        <v>26409280</v>
      </c>
      <c r="C26" s="12">
        <f t="shared" ref="C26:D26" si="1">SUM(C6:C25)</f>
        <v>29076000</v>
      </c>
      <c r="D26" s="12">
        <f t="shared" si="1"/>
        <v>31804800</v>
      </c>
      <c r="E26" s="12">
        <f t="shared" si="0"/>
        <v>87290080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workbookViewId="0"/>
  </sheetViews>
  <sheetFormatPr defaultRowHeight="18.75" x14ac:dyDescent="0.4"/>
  <cols>
    <col min="1" max="1" width="9" style="9"/>
    <col min="2" max="2" width="16" style="9" bestFit="1" customWidth="1"/>
    <col min="3" max="7" width="12.125" style="9" customWidth="1"/>
  </cols>
  <sheetData>
    <row r="1" spans="1:7" ht="24" x14ac:dyDescent="0.4">
      <c r="A1" s="17" t="s">
        <v>33</v>
      </c>
      <c r="C1" s="13"/>
      <c r="D1" s="13"/>
      <c r="E1" s="13"/>
      <c r="F1" s="13"/>
      <c r="G1" s="13"/>
    </row>
    <row r="2" spans="1:7" x14ac:dyDescent="0.4">
      <c r="G2" s="16" t="s">
        <v>34</v>
      </c>
    </row>
    <row r="3" spans="1:7" x14ac:dyDescent="0.4">
      <c r="A3" s="15" t="s">
        <v>35</v>
      </c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  <c r="G3" s="15" t="s">
        <v>41</v>
      </c>
    </row>
    <row r="4" spans="1:7" x14ac:dyDescent="0.4">
      <c r="A4" s="18" t="s">
        <v>31</v>
      </c>
      <c r="B4" s="11" t="s">
        <v>42</v>
      </c>
      <c r="C4" s="12">
        <f>サトウ!B26</f>
        <v>7827480</v>
      </c>
      <c r="D4" s="12">
        <f>サトウ!C26</f>
        <v>7701000</v>
      </c>
      <c r="E4" s="12">
        <f>サトウ!D26</f>
        <v>8991600</v>
      </c>
      <c r="F4" s="12">
        <f>サトウ!E26</f>
        <v>24520080</v>
      </c>
      <c r="G4" s="19">
        <v>25000000</v>
      </c>
    </row>
    <row r="5" spans="1:7" x14ac:dyDescent="0.4">
      <c r="A5" s="18" t="s">
        <v>31</v>
      </c>
      <c r="B5" s="11" t="s">
        <v>43</v>
      </c>
      <c r="C5" s="12">
        <f>サトウ!B26</f>
        <v>7827480</v>
      </c>
      <c r="D5" s="12">
        <f>サトウ!C26</f>
        <v>7701000</v>
      </c>
      <c r="E5" s="12">
        <f>サトウ!D26</f>
        <v>8991600</v>
      </c>
      <c r="F5" s="12">
        <f>サトウ!E26</f>
        <v>24520080</v>
      </c>
      <c r="G5" s="19">
        <v>22000000</v>
      </c>
    </row>
    <row r="6" spans="1:7" x14ac:dyDescent="0.4">
      <c r="A6" s="18" t="s">
        <v>31</v>
      </c>
      <c r="B6" s="11" t="s">
        <v>44</v>
      </c>
      <c r="C6" s="12">
        <f>ミナト!B26</f>
        <v>7854000</v>
      </c>
      <c r="D6" s="12">
        <f>ミナト!C26</f>
        <v>7902000</v>
      </c>
      <c r="E6" s="12">
        <f>ミナト!D26</f>
        <v>10795800</v>
      </c>
      <c r="F6" s="12">
        <f>ミナト!E26</f>
        <v>26551800</v>
      </c>
      <c r="G6" s="19">
        <v>25000000</v>
      </c>
    </row>
    <row r="7" spans="1:7" x14ac:dyDescent="0.4">
      <c r="A7" s="18" t="s">
        <v>31</v>
      </c>
      <c r="B7" s="11" t="s">
        <v>45</v>
      </c>
      <c r="C7" s="12">
        <f>ヨニー!B26</f>
        <v>4056640</v>
      </c>
      <c r="D7" s="12">
        <f>ヨニー!C26</f>
        <v>4768680</v>
      </c>
      <c r="E7" s="12">
        <f>ヨニー!D26</f>
        <v>5156700</v>
      </c>
      <c r="F7" s="12">
        <f>ヨニー!E26</f>
        <v>13982020</v>
      </c>
      <c r="G7" s="19">
        <v>12500000</v>
      </c>
    </row>
    <row r="8" spans="1:7" x14ac:dyDescent="0.4">
      <c r="A8" s="11"/>
      <c r="B8" s="11"/>
      <c r="C8" s="12"/>
      <c r="D8" s="12"/>
      <c r="E8" s="12"/>
      <c r="F8" s="12"/>
      <c r="G8" s="12"/>
    </row>
    <row r="9" spans="1:7" x14ac:dyDescent="0.4">
      <c r="A9" s="11"/>
      <c r="B9" s="11"/>
      <c r="C9" s="12"/>
      <c r="D9" s="12"/>
      <c r="E9" s="12"/>
      <c r="F9" s="12"/>
      <c r="G9" s="12"/>
    </row>
    <row r="10" spans="1:7" x14ac:dyDescent="0.4">
      <c r="A10" s="11"/>
      <c r="B10" s="11"/>
      <c r="C10" s="12"/>
      <c r="D10" s="12"/>
      <c r="E10" s="12"/>
      <c r="F10" s="12"/>
      <c r="G10" s="12"/>
    </row>
    <row r="11" spans="1:7" x14ac:dyDescent="0.4">
      <c r="A11" s="11"/>
      <c r="B11" s="11"/>
      <c r="C11" s="12"/>
      <c r="D11" s="12"/>
      <c r="E11" s="12"/>
      <c r="F11" s="12"/>
      <c r="G11" s="12"/>
    </row>
    <row r="12" spans="1:7" x14ac:dyDescent="0.4">
      <c r="A12" s="11"/>
      <c r="B12" s="11"/>
      <c r="C12" s="12"/>
      <c r="D12" s="12"/>
      <c r="E12" s="12"/>
      <c r="F12" s="12"/>
      <c r="G12" s="12"/>
    </row>
    <row r="13" spans="1:7" x14ac:dyDescent="0.4">
      <c r="A13" s="11"/>
      <c r="B13" s="11"/>
      <c r="C13" s="12"/>
      <c r="D13" s="12"/>
      <c r="E13" s="12"/>
      <c r="F13" s="12"/>
      <c r="G13" s="12"/>
    </row>
    <row r="14" spans="1:7" x14ac:dyDescent="0.4">
      <c r="A14" s="11"/>
      <c r="B14" s="11"/>
      <c r="C14" s="12"/>
      <c r="D14" s="12"/>
      <c r="E14" s="12"/>
      <c r="F14" s="12"/>
      <c r="G14" s="12"/>
    </row>
    <row r="15" spans="1:7" x14ac:dyDescent="0.4">
      <c r="A15" s="11"/>
      <c r="B15" s="11"/>
      <c r="C15" s="12"/>
      <c r="D15" s="12"/>
      <c r="E15" s="12"/>
      <c r="F15" s="12"/>
      <c r="G15" s="12"/>
    </row>
    <row r="16" spans="1:7" x14ac:dyDescent="0.4">
      <c r="A16" s="11"/>
      <c r="B16" s="11"/>
      <c r="C16" s="12"/>
      <c r="D16" s="12"/>
      <c r="E16" s="12"/>
      <c r="F16" s="12"/>
      <c r="G16" s="12"/>
    </row>
    <row r="17" spans="1:7" x14ac:dyDescent="0.4">
      <c r="A17" s="11"/>
      <c r="B17" s="11"/>
      <c r="C17" s="12"/>
      <c r="D17" s="12"/>
      <c r="E17" s="12"/>
      <c r="F17" s="12"/>
      <c r="G17" s="12"/>
    </row>
    <row r="18" spans="1:7" x14ac:dyDescent="0.4">
      <c r="A18" s="11"/>
      <c r="B18" s="11"/>
      <c r="C18" s="12"/>
      <c r="D18" s="12"/>
      <c r="E18" s="12"/>
      <c r="F18" s="12"/>
      <c r="G18" s="12"/>
    </row>
    <row r="19" spans="1:7" x14ac:dyDescent="0.4">
      <c r="A19" s="11"/>
      <c r="B19" s="11"/>
      <c r="C19" s="12"/>
      <c r="D19" s="12"/>
      <c r="E19" s="12"/>
      <c r="F19" s="12"/>
      <c r="G19" s="12"/>
    </row>
    <row r="20" spans="1:7" x14ac:dyDescent="0.4">
      <c r="A20" s="11"/>
      <c r="B20" s="11"/>
      <c r="C20" s="12"/>
      <c r="D20" s="12"/>
      <c r="E20" s="12"/>
      <c r="F20" s="12"/>
      <c r="G20" s="12"/>
    </row>
    <row r="21" spans="1:7" x14ac:dyDescent="0.4">
      <c r="A21" s="11"/>
      <c r="B21" s="11"/>
      <c r="C21" s="12"/>
      <c r="D21" s="12"/>
      <c r="E21" s="12"/>
      <c r="F21" s="12"/>
      <c r="G21" s="12"/>
    </row>
    <row r="22" spans="1:7" x14ac:dyDescent="0.4">
      <c r="A22" s="11"/>
      <c r="B22" s="11"/>
      <c r="C22" s="12"/>
      <c r="D22" s="12"/>
      <c r="E22" s="12"/>
      <c r="F22" s="12"/>
      <c r="G22" s="12"/>
    </row>
    <row r="23" spans="1:7" x14ac:dyDescent="0.4">
      <c r="A23" s="11"/>
      <c r="B23" s="11"/>
      <c r="C23" s="12"/>
      <c r="D23" s="12"/>
      <c r="E23" s="12"/>
      <c r="F23" s="12"/>
      <c r="G23" s="1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サトウ</vt:lpstr>
      <vt:lpstr>ダイオー</vt:lpstr>
      <vt:lpstr>ミナト</vt:lpstr>
      <vt:lpstr>ヨニー</vt:lpstr>
      <vt:lpstr>第1四半期売上実績表</vt:lpstr>
      <vt:lpstr>売上実績管理表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2015-12-12T23:49:49Z</dcterms:created>
  <dcterms:modified xsi:type="dcterms:W3CDTF">2022-04-09T03:24:22Z</dcterms:modified>
</cp:coreProperties>
</file>