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8_{34BB9A2F-B157-41AE-B128-363945E97C91}" xr6:coauthVersionLast="47" xr6:coauthVersionMax="47" xr10:uidLastSave="{00000000-0000-0000-0000-000000000000}"/>
  <bookViews>
    <workbookView xWindow="-120" yWindow="-120" windowWidth="19440" windowHeight="11040" activeTab="1" xr2:uid="{FAEE1388-7A08-40DF-B4F0-91C1FCEB2203}"/>
  </bookViews>
  <sheets>
    <sheet name="グラフ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/>
  <c r="E12" i="1"/>
  <c r="F12" i="1"/>
  <c r="D12" i="1"/>
  <c r="D11" i="1"/>
  <c r="E11" i="1"/>
  <c r="F11" i="1"/>
  <c r="G5" i="1"/>
  <c r="G6" i="1"/>
  <c r="G7" i="1"/>
  <c r="G8" i="1"/>
  <c r="G10" i="1"/>
  <c r="H6" i="1"/>
  <c r="H7" i="1"/>
  <c r="H8" i="1"/>
  <c r="H10" i="1"/>
  <c r="H5" i="1"/>
  <c r="G12" i="1" l="1"/>
  <c r="G11" i="1"/>
  <c r="I5" i="1" s="1"/>
  <c r="I10" i="1"/>
  <c r="I8" i="1"/>
  <c r="I6" i="1" l="1"/>
  <c r="I7" i="1"/>
  <c r="I9" i="1"/>
</calcChain>
</file>

<file path=xl/sharedStrings.xml><?xml version="1.0" encoding="utf-8"?>
<sst xmlns="http://schemas.openxmlformats.org/spreadsheetml/2006/main" count="26" uniqueCount="25">
  <si>
    <t>陸上</t>
    <rPh sb="0" eb="2">
      <t>リクジョウ</t>
    </rPh>
    <phoneticPr fontId="2"/>
  </si>
  <si>
    <t>ゴルフ</t>
    <phoneticPr fontId="2"/>
  </si>
  <si>
    <t>商品ID</t>
    <rPh sb="0" eb="2">
      <t>ショウヒン</t>
    </rPh>
    <phoneticPr fontId="2"/>
  </si>
  <si>
    <t>SP001</t>
    <phoneticPr fontId="2"/>
  </si>
  <si>
    <t>商品名</t>
    <rPh sb="0" eb="3">
      <t>ショウヒンメイ</t>
    </rPh>
    <phoneticPr fontId="2"/>
  </si>
  <si>
    <t>ランニングシューズ</t>
    <phoneticPr fontId="2"/>
  </si>
  <si>
    <t>ランニングウェア</t>
    <phoneticPr fontId="2"/>
  </si>
  <si>
    <t>ランニングスパッツ</t>
    <phoneticPr fontId="2"/>
  </si>
  <si>
    <t>ゴルフシューズ</t>
    <phoneticPr fontId="2"/>
  </si>
  <si>
    <t>ゴルフウェア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</si>
  <si>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</si>
  <si>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</si>
  <si>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10月</t>
    <rPh sb="2" eb="3">
      <t>ガツ</t>
    </rPh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</si>
  <si>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</si>
  <si>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</si>
  <si>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</si>
  <si>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</si>
  <si>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</si>
  <si>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</si>
  <si>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</si>
  <si>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</si>
  <si>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</si>
  <si>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12">
      <t>ショウヒンベツツキベツウリアゲ</t>
    </rPh>
    <phoneticPr fontId="2"/>
  </si>
  <si>
    <t>SP006</t>
  </si>
  <si>
    <t>ゴルフクラブセット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</si>
</sst>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5" fillId="0" borderId="21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22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Sheet1!$G$4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137-461E-B51F-E9B6A4A0F9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137-461E-B51F-E9B6A4A0F9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137-461E-B51F-E9B6A4A0F9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137-461E-B51F-E9B6A4A0F98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137-461E-B51F-E9B6A4A0F981}"/>
              </c:ext>
            </c:extLst>
          </c:dPt>
          <c:dPt>
            <c:idx val="5"/>
            <c:bubble3D val="0"/>
            <c:explosion val="3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6"/>
                </a:solidFill>
                <a:prstDash val="solid"/>
                <a:miter lim="800000"/>
              </a:ln>
              <a:effectLst/>
              <a:sp3d contourW="6350">
                <a:contourClr>
                  <a:schemeClr val="accent6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137-461E-B51F-E9B6A4A0F9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Sheet1!$C$5:$C$10</c:f>
              <c:strCache>
                <c:ptCount val="6"/>
                <c:pt idx="0">
                  <c:v>ランニングシューズ</c:v>
                </c:pt>
                <c:pt idx="1">
                  <c:v>ランニングウェア</c:v>
                </c:pt>
                <c:pt idx="2">
                  <c:v>ランニングスパッツ</c:v>
                </c:pt>
                <c:pt idx="3">
                  <c:v>ゴルフシューズ</c:v>
                </c:pt>
                <c:pt idx="4">
                  <c:v>ゴルフクラブセット</c:v>
                </c:pt>
                <c:pt idx="5">
                  <c:v>ゴルフウェア</c:v>
                </c:pt>
              </c:strCache>
            </c:strRef>
          </c:cat>
          <c:val>
            <c:numRef>
              <c:f>Sheet1!$G$5:$G$10</c:f>
              <c:numCache>
                <c:formatCode>#,##0_);[Red]\(#,##0\)</c:formatCode>
                <c:ptCount val="6"/>
                <c:pt idx="0">
                  <c:v>19188000</c:v>
                </c:pt>
                <c:pt idx="1">
                  <c:v>27790000</c:v>
                </c:pt>
                <c:pt idx="2">
                  <c:v>28905000</c:v>
                </c:pt>
                <c:pt idx="3">
                  <c:v>12744000</c:v>
                </c:pt>
                <c:pt idx="4">
                  <c:v>29400000</c:v>
                </c:pt>
                <c:pt idx="5">
                  <c:v>33158000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37-461E-B51F-E9B6A4A0F98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3</a:t>
            </a:r>
            <a:r>
              <a:rPr lang="ja-JP" altLang="en-US"/>
              <a:t>四半期商品別売上実績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Sheet1!$D$5:$F$5</c:f>
              <c:numCache>
                <c:formatCode>#,##0_);[Red]\(#,##0\)</c:formatCode>
                <c:ptCount val="3"/>
                <c:pt idx="0">
                  <c:v>7860000</c:v>
                </c:pt>
                <c:pt idx="1">
                  <c:v>5712000</c:v>
                </c:pt>
                <c:pt idx="2">
                  <c:v>5616000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66-423E-9515-5378A869D5E8}"/>
            </c:ext>
          </c:extLst>
        </c:ser>
        <c:ser>
          <c:idx val="1"/>
          <c:order val="1"/>
          <c:tx>
            <c:strRef>
              <c:f>Sheet1!$C$6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Sheet1!$D$6:$F$6</c:f>
              <c:numCache>
                <c:formatCode>#,##0_);[Red]\(#,##0\)</c:formatCode>
                <c:ptCount val="3"/>
                <c:pt idx="0">
                  <c:v>7595000</c:v>
                </c:pt>
                <c:pt idx="1">
                  <c:v>8697500</c:v>
                </c:pt>
                <c:pt idx="2">
                  <c:v>11497500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66-423E-9515-5378A869D5E8}"/>
            </c:ext>
          </c:extLst>
        </c:ser>
        <c:ser>
          <c:idx val="2"/>
          <c:order val="2"/>
          <c:tx>
            <c:strRef>
              <c:f>Sheet1!$C$7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Sheet1!$D$7:$F$7</c:f>
              <c:numCache>
                <c:formatCode>#,##0_);[Red]\(#,##0\)</c:formatCode>
                <c:ptCount val="3"/>
                <c:pt idx="0">
                  <c:v>10185000</c:v>
                </c:pt>
                <c:pt idx="1">
                  <c:v>9330000</c:v>
                </c:pt>
                <c:pt idx="2">
                  <c:v>9390000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66-423E-9515-5378A869D5E8}"/>
            </c:ext>
          </c:extLst>
        </c:ser>
        <c:ser>
          <c:idx val="3"/>
          <c:order val="3"/>
          <c:tx>
            <c:strRef>
              <c:f>Sheet1!$C$8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Sheet1!$D$8:$F$8</c:f>
              <c:numCache>
                <c:formatCode>#,##0_);[Red]\(#,##0\)</c:formatCode>
                <c:ptCount val="3"/>
                <c:pt idx="0">
                  <c:v>5103000</c:v>
                </c:pt>
                <c:pt idx="1">
                  <c:v>3888000</c:v>
                </c:pt>
                <c:pt idx="2">
                  <c:v>3753000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66-423E-9515-5378A869D5E8}"/>
            </c:ext>
          </c:extLst>
        </c:ser>
        <c:ser>
          <c:idx val="4"/>
          <c:order val="4"/>
          <c:tx>
            <c:strRef>
              <c:f>Sheet1!$C$9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Sheet1!$D$9:$F$9</c:f>
              <c:numCache>
                <c:formatCode>#,##0_);[Red]\(#,##0\)</c:formatCode>
                <c:ptCount val="3"/>
                <c:pt idx="0">
                  <c:v>11580000</c:v>
                </c:pt>
                <c:pt idx="1">
                  <c:v>10620000</c:v>
                </c:pt>
                <c:pt idx="2">
                  <c:v>7200000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266-423E-9515-5378A869D5E8}"/>
            </c:ext>
          </c:extLst>
        </c:ser>
        <c:ser>
          <c:idx val="5"/>
          <c:order val="5"/>
          <c:tx>
            <c:strRef>
              <c:f>Sheet1!$C$10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Sheet1!$D$10:$F$10</c:f>
              <c:numCache>
                <c:formatCode>#,##0_);[Red]\(#,##0\)</c:formatCode>
                <c:ptCount val="3"/>
                <c:pt idx="0">
                  <c:v>10836000</c:v>
                </c:pt>
                <c:pt idx="1">
                  <c:v>11360000</c:v>
                </c:pt>
                <c:pt idx="2">
                  <c:v>10962000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266-423E-9515-5378A869D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8631999"/>
        <c:axId val="1578630335"/>
      </c:lineChart>
      <c:catAx>
        <c:axId val="157863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8630335"/>
        <c:crosses val="autoZero"/>
        <c:auto val="1"/>
        <c:lblAlgn val="ctr"/>
        <c:lblOffset val="100"/>
        <c:noMultiLvlLbl val="0"/>
      </c:catAx>
      <c:valAx>
        <c:axId val="157863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8631999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AAF200E-B8FF-4D61-86C6-CB9070AB4FA4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BCEDF3-7D25-4A48-AE5C-D222D894371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238124</xdr:rowOff>
    </xdr:from>
    <xdr:to>
      <xdr:col>9</xdr:col>
      <xdr:colOff>0</xdr:colOff>
      <xdr:row>27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929723E-7213-4F19-8ACF-5BB7CB9FD0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96159-5366-4500-AD12-67A75117C10A}">
  <sheetPr>
    <pageSetUpPr fitToPage="1"/>
  </sheetPr>
  <dimension ref="A1:I12"/>
  <sheetViews>
    <sheetView tabSelected="1"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30" t="s">
        <v>22</v>
      </c>
      <c r="B1" s="30"/>
      <c r="C1" s="30"/>
      <c r="D1" s="30"/>
      <c r="E1" s="30"/>
      <c r="F1" s="30"/>
      <c r="G1" s="30"/>
      <c r="H1" s="30"/>
      <c r="I1" s="30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8"/>
      <c r="B4" s="9" t="s">
        <v>2</v>
      </c>
      <c r="C4" s="10" t="s">
        <v>4</v>
      </c>
      <c r="D4" s="10" t="s">
        <v>12</v>
      </c>
      <c r="E4" s="10" t="s">
        <v>16</v>
      </c>
      <c r="F4" s="10" t="s">
        <v>17</v>
      </c>
      <c r="G4" s="11" t="s">
        <v>10</v>
      </c>
      <c r="H4" s="12" t="s">
        <v>13</v>
      </c>
      <c r="I4" s="11" t="s">
        <v>14</v>
      </c>
    </row>
    <row r="5" spans="1:9" ht="19.5" thickTop="1" x14ac:dyDescent="0.4">
      <c r="A5" s="31" t="s">
        <v>0</v>
      </c>
      <c r="B5" s="6" t="s">
        <v>3</v>
      </c>
      <c r="C5" s="3" t="s">
        <v>5</v>
      </c>
      <c r="D5" s="13">
        <v>7860000</v>
      </c>
      <c r="E5" s="13">
        <v>5712000</v>
      </c>
      <c r="F5" s="13">
        <v>5616000</v>
      </c>
      <c r="G5" s="14">
        <f t="shared" ref="G5:G11" si="0">SUM(D5:F5)</f>
        <v>19188000</v>
      </c>
      <c r="H5" s="19">
        <f>F5/E5</f>
        <v>0.98319327731092432</v>
      </c>
      <c r="I5" s="20">
        <f>G5/$G$11</f>
        <v>0.12691735291199524</v>
      </c>
    </row>
    <row r="6" spans="1:9" x14ac:dyDescent="0.4">
      <c r="A6" s="32"/>
      <c r="B6" s="4" t="s">
        <v>18</v>
      </c>
      <c r="C6" s="2" t="s">
        <v>6</v>
      </c>
      <c r="D6" s="15">
        <v>7595000</v>
      </c>
      <c r="E6" s="15">
        <v>8697500</v>
      </c>
      <c r="F6" s="15">
        <v>11497500</v>
      </c>
      <c r="G6" s="16">
        <f t="shared" si="0"/>
        <v>27790000</v>
      </c>
      <c r="H6" s="21">
        <f t="shared" ref="H6:H10" si="1">F6/E6</f>
        <v>1.3219315895372235</v>
      </c>
      <c r="I6" s="22">
        <f t="shared" ref="I6:I10" si="2">G6/$G$11</f>
        <v>0.18381453186493368</v>
      </c>
    </row>
    <row r="7" spans="1:9" x14ac:dyDescent="0.4">
      <c r="A7" s="33"/>
      <c r="B7" s="4" t="s">
        <v>19</v>
      </c>
      <c r="C7" s="2" t="s">
        <v>7</v>
      </c>
      <c r="D7" s="15">
        <v>10185000</v>
      </c>
      <c r="E7" s="15">
        <v>9330000</v>
      </c>
      <c r="F7" s="15">
        <v>9390000</v>
      </c>
      <c r="G7" s="16">
        <f t="shared" si="0"/>
        <v>28905000</v>
      </c>
      <c r="H7" s="21">
        <f t="shared" si="1"/>
        <v>1.0064308681672025</v>
      </c>
      <c r="I7" s="22">
        <f t="shared" si="2"/>
        <v>0.19118960214306974</v>
      </c>
    </row>
    <row r="8" spans="1:9" x14ac:dyDescent="0.4">
      <c r="A8" s="34" t="s">
        <v>1</v>
      </c>
      <c r="B8" s="4" t="s">
        <v>20</v>
      </c>
      <c r="C8" s="2" t="s">
        <v>8</v>
      </c>
      <c r="D8" s="15">
        <v>5103000</v>
      </c>
      <c r="E8" s="15">
        <v>3888000</v>
      </c>
      <c r="F8" s="15">
        <v>3753000</v>
      </c>
      <c r="G8" s="16">
        <f t="shared" si="0"/>
        <v>12744000</v>
      </c>
      <c r="H8" s="21">
        <f t="shared" si="1"/>
        <v>0.96527777777777779</v>
      </c>
      <c r="I8" s="22">
        <f t="shared" si="2"/>
        <v>8.4294076793332673E-2</v>
      </c>
    </row>
    <row r="9" spans="1:9" x14ac:dyDescent="0.4">
      <c r="A9" s="35"/>
      <c r="B9" s="4" t="s">
        <v>21</v>
      </c>
      <c r="C9" s="25" t="s">
        <v>24</v>
      </c>
      <c r="D9" s="26">
        <v>11580000</v>
      </c>
      <c r="E9" s="26">
        <v>10620000</v>
      </c>
      <c r="F9" s="26">
        <v>7200000</v>
      </c>
      <c r="G9" s="27">
        <f t="shared" si="0"/>
        <v>29400000</v>
      </c>
      <c r="H9" s="28">
        <f t="shared" si="1"/>
        <v>0.67796610169491522</v>
      </c>
      <c r="I9" s="29">
        <f t="shared" si="2"/>
        <v>0.19446373648179383</v>
      </c>
    </row>
    <row r="10" spans="1:9" ht="19.5" thickBot="1" x14ac:dyDescent="0.45">
      <c r="A10" s="36"/>
      <c r="B10" s="4" t="s">
        <v>23</v>
      </c>
      <c r="C10" s="5" t="s">
        <v>9</v>
      </c>
      <c r="D10" s="17">
        <v>10836000</v>
      </c>
      <c r="E10" s="17">
        <v>11360000</v>
      </c>
      <c r="F10" s="17">
        <v>10962000</v>
      </c>
      <c r="G10" s="18">
        <f t="shared" si="0"/>
        <v>33158000</v>
      </c>
      <c r="H10" s="23">
        <f t="shared" si="1"/>
        <v>0.96496478873239433</v>
      </c>
      <c r="I10" s="24">
        <f t="shared" si="2"/>
        <v>0.21932069980487481</v>
      </c>
    </row>
    <row r="11" spans="1:9" x14ac:dyDescent="0.4">
      <c r="B11" s="37" t="s">
        <v>10</v>
      </c>
      <c r="C11" s="38"/>
      <c r="D11" s="13">
        <f>SUM(D5:D10)</f>
        <v>53159000</v>
      </c>
      <c r="E11" s="13">
        <f>SUM(E5:E10)</f>
        <v>49607500</v>
      </c>
      <c r="F11" s="13">
        <f>SUM(F5:F10)</f>
        <v>48418500</v>
      </c>
      <c r="G11" s="14">
        <f t="shared" si="0"/>
        <v>151185000</v>
      </c>
    </row>
    <row r="12" spans="1:9" ht="19.5" thickBot="1" x14ac:dyDescent="0.45">
      <c r="B12" s="39" t="s">
        <v>11</v>
      </c>
      <c r="C12" s="40"/>
      <c r="D12" s="17">
        <f>AVERAGE(D5:D10)</f>
        <v>8859833.333333334</v>
      </c>
      <c r="E12" s="17">
        <f t="shared" ref="E12:G12" si="3">AVERAGE(E5:E10)</f>
        <v>8267916.666666667</v>
      </c>
      <c r="F12" s="17">
        <f t="shared" si="3"/>
        <v>8069750</v>
      </c>
      <c r="G12" s="18">
        <f t="shared" si="3"/>
        <v>25197500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2022-02-20T03:26:00Z</cp:lastPrinted>
  <dcterms:created xsi:type="dcterms:W3CDTF">2022-01-04T04:17:38Z</dcterms:created>
  <dcterms:modified xsi:type="dcterms:W3CDTF">2022-02-20T03:26:46Z</dcterms:modified>
</cp:coreProperties>
</file>